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.sharepoint.com/sites/STAP-UASF2/Documentos compartidos/UASF2/CONSOLIDACIONES/2022/Institucional/"/>
    </mc:Choice>
  </mc:AlternateContent>
  <xr:revisionPtr revIDLastSave="350" documentId="8_{DE92218D-C0EF-4A69-93A7-5B8EFD73DB94}" xr6:coauthVersionLast="47" xr6:coauthVersionMax="47" xr10:uidLastSave="{CA0F3DA7-0BD7-4C02-A106-B5258C241292}"/>
  <bookViews>
    <workbookView xWindow="-120" yWindow="-120" windowWidth="29040" windowHeight="15720" tabRatio="947" xr2:uid="{00000000-000D-0000-FFFF-FFFF00000000}"/>
  </bookViews>
  <sheets>
    <sheet name="Portada" sheetId="15" r:id="rId1"/>
    <sheet name="Entidades 2022" sheetId="6" r:id="rId2"/>
    <sheet name="Sector Publico  Intra" sheetId="3" r:id="rId3"/>
    <sheet name="Sector Público Inter" sheetId="4" r:id="rId4"/>
    <sheet name="Sector Pub No Financiero" sheetId="16" r:id="rId5"/>
    <sheet name="Gobierno General" sheetId="17" r:id="rId6"/>
    <sheet name="Gobierno Central" sheetId="9" r:id="rId7"/>
    <sheet name="Organos desconc" sheetId="11" r:id="rId8"/>
    <sheet name="Descentralizadas no empresarial" sheetId="10" r:id="rId9"/>
    <sheet name="Gob Locales" sheetId="12" r:id="rId10"/>
    <sheet name="Empresas Públicas" sheetId="13" r:id="rId11"/>
    <sheet name="Inst Públicas Financieras" sheetId="14" r:id="rId12"/>
  </sheets>
  <externalReferences>
    <externalReference r:id="rId13"/>
  </externalReferences>
  <definedNames>
    <definedName name="Agrupamiento" localSheetId="8">'Descentralizadas no empresarial'!$A$6</definedName>
    <definedName name="Agrupamiento" localSheetId="10">'Empresas Públicas'!$A$6</definedName>
    <definedName name="Agrupamiento" localSheetId="1">'[1]Sector Publico'!#REF!</definedName>
    <definedName name="Agrupamiento" localSheetId="9">'Gob Locales'!$A$6</definedName>
    <definedName name="Agrupamiento" localSheetId="6">'Gobierno Central'!$A$6</definedName>
    <definedName name="Agrupamiento" localSheetId="5">'Gobierno General'!$A$6</definedName>
    <definedName name="Agrupamiento" localSheetId="11">'Inst Públicas Financieras'!$A$6</definedName>
    <definedName name="Agrupamiento" localSheetId="7">'Organos desconc'!$A$6</definedName>
    <definedName name="Agrupamiento" localSheetId="0">#REF!</definedName>
    <definedName name="Agrupamiento" localSheetId="4">'Sector Pub No Financiero'!$A$6</definedName>
    <definedName name="Agrupamiento" localSheetId="3">'Sector Público Inter'!$A$6</definedName>
    <definedName name="Agrupamiento">'Sector Publico  Intra'!$A$6</definedName>
    <definedName name="Anno" localSheetId="8">'Descentralizadas no empresarial'!$A$7</definedName>
    <definedName name="Anno" localSheetId="10">'Empresas Públicas'!$A$7</definedName>
    <definedName name="Anno" localSheetId="9">'Gob Locales'!$A$7</definedName>
    <definedName name="Anno" localSheetId="6">'Gobierno Central'!$A$7</definedName>
    <definedName name="Anno" localSheetId="5">'Gobierno General'!$A$7</definedName>
    <definedName name="Anno" localSheetId="11">'Inst Públicas Financieras'!$A$7</definedName>
    <definedName name="Anno" localSheetId="7">'Organos desconc'!$A$7</definedName>
    <definedName name="Anno" localSheetId="0">#REF!</definedName>
    <definedName name="Anno" localSheetId="4">'Sector Pub No Financiero'!$A$7</definedName>
    <definedName name="Anno" localSheetId="3">'Sector Público Inter'!$A$7</definedName>
    <definedName name="Anno">'Sector Publico  Intra'!$A$7</definedName>
    <definedName name="DETALLE" localSheetId="8">'Descentralizadas no empresarial'!$A$10</definedName>
    <definedName name="DETALLE" localSheetId="10">'Empresas Públicas'!$A$10</definedName>
    <definedName name="DETALLE" localSheetId="9">'Gob Locales'!$A$10</definedName>
    <definedName name="DETALLE" localSheetId="6">'Gobierno Central'!$A$10</definedName>
    <definedName name="DETALLE" localSheetId="5">'Gobierno General'!$A$10</definedName>
    <definedName name="DETALLE" localSheetId="11">'Inst Públicas Financieras'!$A$10</definedName>
    <definedName name="DETALLE" localSheetId="7">'Organos desconc'!$A$10</definedName>
    <definedName name="DETALLE" localSheetId="0">#REF!</definedName>
    <definedName name="DETALLE" localSheetId="4">'Sector Pub No Financiero'!$A$10</definedName>
    <definedName name="DETALLE" localSheetId="3">'Sector Público Inter'!$A$10</definedName>
    <definedName name="DETALLE">'Sector Publico  Intra'!$A$10</definedName>
    <definedName name="Detalle0" localSheetId="8">'Descentralizadas no empresarial'!$A$11</definedName>
    <definedName name="Detalle0" localSheetId="10">'Empresas Públicas'!$A$11</definedName>
    <definedName name="Detalle0" localSheetId="9">'Gob Locales'!$A$11</definedName>
    <definedName name="Detalle0" localSheetId="6">'Gobierno Central'!$A$11</definedName>
    <definedName name="Detalle0" localSheetId="5">'Gobierno General'!$A$11</definedName>
    <definedName name="Detalle0" localSheetId="11">'Inst Públicas Financieras'!$A$11</definedName>
    <definedName name="Detalle0" localSheetId="7">'Organos desconc'!$A$11</definedName>
    <definedName name="Detalle0" localSheetId="0">#REF!</definedName>
    <definedName name="Detalle0" localSheetId="4">'Sector Pub No Financiero'!$A$11</definedName>
    <definedName name="Detalle0" localSheetId="3">'Sector Público Inter'!$A$11</definedName>
    <definedName name="Detalle0">'Sector Publico  Intra'!$A$11</definedName>
    <definedName name="Detalle1" localSheetId="8">'Descentralizadas no empresarial'!$A$135</definedName>
    <definedName name="Detalle1" localSheetId="10">'Empresas Públicas'!$A$135</definedName>
    <definedName name="Detalle1" localSheetId="9">'Gob Locales'!$A$135</definedName>
    <definedName name="Detalle1" localSheetId="6">'Gobierno Central'!$A$135</definedName>
    <definedName name="Detalle1" localSheetId="5">'Gobierno General'!$A$140</definedName>
    <definedName name="Detalle1" localSheetId="11">'Inst Públicas Financieras'!$A$135</definedName>
    <definedName name="Detalle1" localSheetId="7">'Organos desconc'!$A$135</definedName>
    <definedName name="Detalle1" localSheetId="0">#REF!</definedName>
    <definedName name="Detalle1" localSheetId="4">'Sector Pub No Financiero'!$A$138</definedName>
    <definedName name="Detalle1" localSheetId="3">'Sector Público Inter'!$A$135</definedName>
    <definedName name="Detalle1">'Sector Publico  Intra'!$A$135</definedName>
    <definedName name="Detalle2" localSheetId="8">'Descentralizadas no empresarial'!#REF!</definedName>
    <definedName name="Detalle2" localSheetId="10">'Empresas Públicas'!#REF!</definedName>
    <definedName name="Detalle2" localSheetId="1">'[1]Sector Publico'!#REF!</definedName>
    <definedName name="Detalle2" localSheetId="9">'Gob Locales'!#REF!</definedName>
    <definedName name="Detalle2" localSheetId="6">'Gobierno Central'!#REF!</definedName>
    <definedName name="Detalle2" localSheetId="5">'Gobierno General'!#REF!</definedName>
    <definedName name="Detalle2" localSheetId="11">'Inst Públicas Financieras'!#REF!</definedName>
    <definedName name="Detalle2" localSheetId="7">'Organos desconc'!#REF!</definedName>
    <definedName name="Detalle2" localSheetId="0">#REF!</definedName>
    <definedName name="Detalle2" localSheetId="4">'Sector Pub No Financiero'!#REF!</definedName>
    <definedName name="Detalle2" localSheetId="3">'Sector Público Inter'!#REF!</definedName>
    <definedName name="Detalle2">'Sector Publico  Intra'!#REF!</definedName>
    <definedName name="FORMATO_ABAJO" localSheetId="8">'Descentralizadas no empresarial'!$A$136</definedName>
    <definedName name="FORMATO_ABAJO" localSheetId="10">'Empresas Públicas'!$A$136</definedName>
    <definedName name="FORMATO_ABAJO" localSheetId="9">'Gob Locales'!$A$136</definedName>
    <definedName name="FORMATO_ABAJO" localSheetId="6">'Gobierno Central'!$A$136</definedName>
    <definedName name="FORMATO_ABAJO" localSheetId="5">'Gobierno General'!$A$141</definedName>
    <definedName name="FORMATO_ABAJO" localSheetId="11">'Inst Públicas Financieras'!$A$136</definedName>
    <definedName name="FORMATO_ABAJO" localSheetId="7">'Organos desconc'!$A$136</definedName>
    <definedName name="FORMATO_ABAJO" localSheetId="0">#REF!</definedName>
    <definedName name="FORMATO_ABAJO" localSheetId="4">'Sector Pub No Financiero'!$A$139</definedName>
    <definedName name="FORMATO_ABAJO" localSheetId="3">'Sector Público Inter'!$A$136</definedName>
    <definedName name="FORMATO_ABAJO">'Sector Publico  Intra'!$A$136</definedName>
    <definedName name="Print_Titles" localSheetId="8">'Descentralizadas no empresarial'!$A:$A,'Descentralizadas no empresarial'!$1:$10</definedName>
    <definedName name="Print_Titles" localSheetId="10">'Empresas Públicas'!$A:$A,'Empresas Públicas'!$1:$10</definedName>
    <definedName name="Print_Titles" localSheetId="9">'Gob Locales'!$A:$A,'Gob Locales'!$1:$10</definedName>
    <definedName name="Print_Titles" localSheetId="6">'Gobierno Central'!$A:$A,'Gobierno Central'!$1:$10</definedName>
    <definedName name="Print_Titles" localSheetId="5">'Gobierno General'!$A:$A,'Gobierno General'!$1:$10</definedName>
    <definedName name="Print_Titles" localSheetId="11">'Inst Públicas Financieras'!$A:$A,'Inst Públicas Financieras'!$1:$10</definedName>
    <definedName name="Print_Titles" localSheetId="7">'Organos desconc'!$A:$A,'Organos desconc'!$1:$10</definedName>
    <definedName name="Print_Titles" localSheetId="4">'Sector Pub No Financiero'!$A:$A,'Sector Pub No Financiero'!$1:$10</definedName>
    <definedName name="Print_Titles" localSheetId="2">'Sector Publico  Intra'!$A:$A,'Sector Publico  Intra'!$1:$10</definedName>
    <definedName name="Print_Titles" localSheetId="3">'Sector Público Inter'!$A:$A,'Sector Público Inter'!$1:$10</definedName>
    <definedName name="Titulo" localSheetId="8">'Descentralizadas no empresarial'!#REF!</definedName>
    <definedName name="Titulo" localSheetId="10">'Empresas Públicas'!$A$5</definedName>
    <definedName name="Titulo" localSheetId="9">'Gob Locales'!$A$5</definedName>
    <definedName name="Titulo" localSheetId="6">'Gobierno Central'!$A$5</definedName>
    <definedName name="Titulo" localSheetId="5">'Gobierno General'!$A$5</definedName>
    <definedName name="Titulo" localSheetId="11">'Inst Públicas Financieras'!$A$5</definedName>
    <definedName name="Titulo" localSheetId="7">'Organos desconc'!$A$5</definedName>
    <definedName name="Titulo" localSheetId="0">#REF!</definedName>
    <definedName name="Titulo" localSheetId="4">'Sector Pub No Financiero'!$A$5</definedName>
    <definedName name="Titulo" localSheetId="3">'Sector Público Inter'!$A$5</definedName>
    <definedName name="Titulo">'Sector Publico  Intra'!$A$5</definedName>
    <definedName name="UnidadMonetaria" localSheetId="8">'Descentralizadas no empresarial'!$A$8</definedName>
    <definedName name="UnidadMonetaria" localSheetId="10">'Empresas Públicas'!$A$8</definedName>
    <definedName name="UnidadMonetaria" localSheetId="9">'Gob Locales'!$A$8</definedName>
    <definedName name="UnidadMonetaria" localSheetId="6">'Gobierno Central'!$A$8</definedName>
    <definedName name="UnidadMonetaria" localSheetId="5">'Gobierno General'!$A$8</definedName>
    <definedName name="UnidadMonetaria" localSheetId="11">'Inst Públicas Financieras'!$A$8</definedName>
    <definedName name="UnidadMonetaria" localSheetId="7">'Organos desconc'!$A$8</definedName>
    <definedName name="UnidadMonetaria" localSheetId="0">#REF!</definedName>
    <definedName name="UnidadMonetaria" localSheetId="4">'Sector Pub No Financiero'!$A$8</definedName>
    <definedName name="UnidadMonetaria" localSheetId="3">'Sector Público Inter'!$A$8</definedName>
    <definedName name="UnidadMonetaria">'Sector Publico  Intra'!$A$8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5" i="6"/>
  <c r="A112" i="6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52" i="6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2" i="14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2" i="12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R99" i="10"/>
  <c r="AR100" i="10"/>
  <c r="AR101" i="10"/>
  <c r="AR102" i="10"/>
  <c r="AR103" i="10"/>
  <c r="AR104" i="10"/>
  <c r="AR105" i="10"/>
  <c r="AR106" i="10"/>
  <c r="AR107" i="10"/>
  <c r="AR108" i="10"/>
  <c r="AR109" i="10"/>
  <c r="AR110" i="10"/>
  <c r="AR111" i="10"/>
  <c r="AR112" i="10"/>
  <c r="AR113" i="10"/>
  <c r="AR114" i="10"/>
  <c r="AR115" i="10"/>
  <c r="AR116" i="10"/>
  <c r="AR117" i="10"/>
  <c r="AR118" i="10"/>
  <c r="AR119" i="10"/>
  <c r="AR120" i="10"/>
  <c r="AR121" i="10"/>
  <c r="AR122" i="10"/>
  <c r="AR123" i="10"/>
  <c r="AR124" i="10"/>
  <c r="AR125" i="10"/>
  <c r="AR126" i="10"/>
  <c r="AR127" i="10"/>
  <c r="AR128" i="10"/>
  <c r="AR129" i="10"/>
  <c r="AR130" i="10"/>
  <c r="AR131" i="10"/>
  <c r="AR132" i="10"/>
  <c r="AR133" i="10"/>
  <c r="AR134" i="10"/>
  <c r="AR12" i="10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2" i="9"/>
  <c r="A101" i="6"/>
  <c r="A102" i="6" s="1"/>
  <c r="A103" i="6" s="1"/>
  <c r="A104" i="6" s="1"/>
  <c r="A105" i="6" s="1"/>
  <c r="A106" i="6" s="1"/>
  <c r="A107" i="6" s="1"/>
  <c r="A108" i="6" s="1"/>
  <c r="A73" i="6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</calcChain>
</file>

<file path=xl/sharedStrings.xml><?xml version="1.0" encoding="utf-8"?>
<sst xmlns="http://schemas.openxmlformats.org/spreadsheetml/2006/main" count="1825" uniqueCount="384">
  <si>
    <t>MINISTERIO DE HACIENDA</t>
  </si>
  <si>
    <t>DETALLE</t>
  </si>
  <si>
    <t>SECRETARÍA TÉCNICA DE LA AUTORIDAD PRESUPUESTARIA</t>
  </si>
  <si>
    <t>UNIDAD DE ANÁLISIS Y SEGUIMIENTO FISCAL</t>
  </si>
  <si>
    <t>CONSOLIDADO POR CLASIFICACION INSTITUCIONAL</t>
  </si>
  <si>
    <t>(MILLONES DE COLONES)</t>
  </si>
  <si>
    <t>CIENCIAS</t>
  </si>
  <si>
    <t>ASAMBLEA</t>
  </si>
  <si>
    <t>ARESEP</t>
  </si>
  <si>
    <t>BCCR</t>
  </si>
  <si>
    <t>BCR</t>
  </si>
  <si>
    <t>BCR-PP</t>
  </si>
  <si>
    <t>BANHVI</t>
  </si>
  <si>
    <t>BNCR</t>
  </si>
  <si>
    <t>BNCR-OPC</t>
  </si>
  <si>
    <t>BPDC</t>
  </si>
  <si>
    <t>BANPROCESA</t>
  </si>
  <si>
    <t>BCBCR</t>
  </si>
  <si>
    <t>CCSS</t>
  </si>
  <si>
    <t>CUCA</t>
  </si>
  <si>
    <t>CUNLIMON</t>
  </si>
  <si>
    <t>CONAI</t>
  </si>
  <si>
    <t>CEA</t>
  </si>
  <si>
    <t>CONAPE</t>
  </si>
  <si>
    <t>CNFL</t>
  </si>
  <si>
    <t>CONACOOP</t>
  </si>
  <si>
    <t>CONICIT</t>
  </si>
  <si>
    <t>CNP</t>
  </si>
  <si>
    <t>CONARE</t>
  </si>
  <si>
    <t>CONASSIF</t>
  </si>
  <si>
    <t>CRBD</t>
  </si>
  <si>
    <t>CGR</t>
  </si>
  <si>
    <t>CORFOGA</t>
  </si>
  <si>
    <t>CORREOS</t>
  </si>
  <si>
    <t>DEFENSORIA</t>
  </si>
  <si>
    <t>ECR</t>
  </si>
  <si>
    <t>ESPH</t>
  </si>
  <si>
    <t>EHLN S.A.</t>
  </si>
  <si>
    <t>ECA</t>
  </si>
  <si>
    <t>FECOMUDI</t>
  </si>
  <si>
    <t>FEMUCARTAGO</t>
  </si>
  <si>
    <t>FEMETRON</t>
  </si>
  <si>
    <t>FEDOMA</t>
  </si>
  <si>
    <t>ICE-G COBRO</t>
  </si>
  <si>
    <t>INS SERVICIOS</t>
  </si>
  <si>
    <t>INS-VAL</t>
  </si>
  <si>
    <t>INS-SAFI</t>
  </si>
  <si>
    <t>INS-OPC</t>
  </si>
  <si>
    <t>IRSS (hospital trau)</t>
  </si>
  <si>
    <t>ICAA</t>
  </si>
  <si>
    <t>ICE</t>
  </si>
  <si>
    <t>INCOFER</t>
  </si>
  <si>
    <t>INCOPESCA</t>
  </si>
  <si>
    <t>INCOP</t>
  </si>
  <si>
    <t>ICT</t>
  </si>
  <si>
    <t>ICODER</t>
  </si>
  <si>
    <t>INDER</t>
  </si>
  <si>
    <t>IFAM</t>
  </si>
  <si>
    <t>ICAFE</t>
  </si>
  <si>
    <t>IMAS</t>
  </si>
  <si>
    <t>INA</t>
  </si>
  <si>
    <t>INEC</t>
  </si>
  <si>
    <t>INFOCOOP</t>
  </si>
  <si>
    <t>INAMU</t>
  </si>
  <si>
    <t>INS</t>
  </si>
  <si>
    <t>INVU</t>
  </si>
  <si>
    <t>ITCR</t>
  </si>
  <si>
    <t>JACGRA</t>
  </si>
  <si>
    <t>JACGOICOECHEA</t>
  </si>
  <si>
    <t>JACLIMON</t>
  </si>
  <si>
    <t>JASEC</t>
  </si>
  <si>
    <t>JACSLG</t>
  </si>
  <si>
    <t>JAPDEVA</t>
  </si>
  <si>
    <t>JUDESUR</t>
  </si>
  <si>
    <t>JUPEMA</t>
  </si>
  <si>
    <t>JPS</t>
  </si>
  <si>
    <t>MAG</t>
  </si>
  <si>
    <t>MINAE</t>
  </si>
  <si>
    <t>MICITT</t>
  </si>
  <si>
    <t>COMEX</t>
  </si>
  <si>
    <t>MCJ</t>
  </si>
  <si>
    <t>MEIC</t>
  </si>
  <si>
    <t>MEP</t>
  </si>
  <si>
    <t>MGOBER</t>
  </si>
  <si>
    <t>MHD</t>
  </si>
  <si>
    <t>MJUSTI</t>
  </si>
  <si>
    <t>MP</t>
  </si>
  <si>
    <t>MOPT</t>
  </si>
  <si>
    <t>MIDEPLAN</t>
  </si>
  <si>
    <t>RE</t>
  </si>
  <si>
    <t>MSALUD</t>
  </si>
  <si>
    <t>MSP</t>
  </si>
  <si>
    <t>MTSS</t>
  </si>
  <si>
    <t>MIVAH</t>
  </si>
  <si>
    <t>Municipalidades</t>
  </si>
  <si>
    <t>ONS</t>
  </si>
  <si>
    <t>ONAFO</t>
  </si>
  <si>
    <t>BPDC-OPC</t>
  </si>
  <si>
    <t>OPC-CCSS</t>
  </si>
  <si>
    <t>PANACI</t>
  </si>
  <si>
    <t>PANI</t>
  </si>
  <si>
    <t>JUDICIAL</t>
  </si>
  <si>
    <t>PREREP</t>
  </si>
  <si>
    <t>PIMA</t>
  </si>
  <si>
    <t>PROCOMER</t>
  </si>
  <si>
    <t>RACSA</t>
  </si>
  <si>
    <t>RECOPE S.A</t>
  </si>
  <si>
    <t>NO CONTRIB</t>
  </si>
  <si>
    <t>REGPEN</t>
  </si>
  <si>
    <t>DEUDA</t>
  </si>
  <si>
    <t>SENARA</t>
  </si>
  <si>
    <t>Emergencias 911</t>
  </si>
  <si>
    <t>SINIRUBE</t>
  </si>
  <si>
    <t>SINAES</t>
  </si>
  <si>
    <t>SINART S.A.</t>
  </si>
  <si>
    <t>SUTEL</t>
  </si>
  <si>
    <t>SUGEF</t>
  </si>
  <si>
    <t>SUPEN</t>
  </si>
  <si>
    <t>SUGESE</t>
  </si>
  <si>
    <t>SUGEVAL</t>
  </si>
  <si>
    <t>TSE</t>
  </si>
  <si>
    <t>UNGL</t>
  </si>
  <si>
    <t>UCR</t>
  </si>
  <si>
    <t>UNED</t>
  </si>
  <si>
    <t>UNA</t>
  </si>
  <si>
    <t>UTN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</si>
  <si>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</si>
  <si>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</si>
  <si>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</si>
  <si>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</si>
  <si>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</si>
  <si>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</si>
  <si>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</si>
  <si>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</si>
  <si>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</si>
  <si>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</si>
  <si>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</si>
  <si>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</si>
  <si>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</si>
  <si>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</si>
  <si>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</si>
  <si>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</si>
  <si>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</si>
  <si>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</si>
  <si>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</si>
  <si>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</si>
  <si>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</si>
  <si>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</si>
  <si>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</si>
  <si>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</si>
  <si>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</si>
  <si>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</si>
  <si>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Gobiernos Locales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</si>
  <si>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</si>
  <si>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</si>
  <si>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</si>
  <si>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</si>
  <si>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</si>
  <si>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</si>
  <si>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</si>
  <si>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</si>
  <si>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</si>
  <si>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</si>
  <si>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</si>
  <si>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</si>
  <si>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</si>
  <si>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   FODESAF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</si>
  <si>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</si>
  <si>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</si>
  <si>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</si>
  <si>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</si>
  <si>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</si>
  <si>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</si>
  <si>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</si>
  <si>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</si>
  <si>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Gobiernos Locales</t>
  </si>
  <si>
    <t xml:space="preserve">               Instituciones Públicas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</si>
  <si>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</si>
  <si>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</si>
  <si>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</si>
  <si>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</si>
  <si>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</si>
  <si>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</si>
  <si>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</si>
  <si>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</si>
  <si>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</si>
  <si>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</si>
  <si>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</si>
  <si>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Empresas Públicas no Financieras</t>
  </si>
  <si>
    <t xml:space="preserve">               Gobierno Central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</si>
  <si>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</si>
  <si>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</si>
  <si>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</si>
  <si>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</si>
  <si>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</si>
  <si>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</si>
  <si>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</si>
  <si>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</si>
  <si>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</si>
  <si>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</si>
  <si>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</si>
  <si>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</si>
  <si>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</si>
  <si>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</si>
  <si>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</si>
  <si>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</si>
  <si>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</si>
  <si>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</si>
  <si>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</si>
  <si>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</si>
  <si>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</si>
  <si>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</si>
  <si>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</si>
  <si>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</si>
  <si>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</si>
  <si>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</si>
  <si>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</si>
  <si>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</si>
  <si>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</si>
  <si>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</si>
  <si>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</si>
  <si>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</si>
  <si>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</si>
  <si>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</si>
  <si>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</si>
  <si>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</si>
  <si>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</si>
  <si>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</si>
  <si>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</si>
  <si>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Instituciones Públicas Financieras</t>
  </si>
  <si>
    <t>Gobiernos Locales</t>
  </si>
  <si>
    <t>Gobierno Central</t>
  </si>
  <si>
    <t>Empresas Públicas no Financieras</t>
  </si>
  <si>
    <t>Órganos Desconcentrados</t>
  </si>
  <si>
    <t>Instituciones Descentralizadas no Empresariales</t>
  </si>
  <si>
    <t>Instituciones Descentralizadas No Empresariales</t>
  </si>
  <si>
    <t>Academia Nacional de Ciencias</t>
  </si>
  <si>
    <t>Autoridad Reguladora de los Servicios Públicos</t>
  </si>
  <si>
    <t>Benemérito Cuerpo de Bomberos de Costa Rica</t>
  </si>
  <si>
    <t>Caja Costarricense Seguro Social</t>
  </si>
  <si>
    <t xml:space="preserve">CCSS </t>
  </si>
  <si>
    <t>Colegio Universitario de Cartago</t>
  </si>
  <si>
    <t>Colegio Universitario de Limón</t>
  </si>
  <si>
    <t>Comisión Nacional de Asuntos Indígenas</t>
  </si>
  <si>
    <t xml:space="preserve">Comisión de Energía Atómica de Costa Rica </t>
  </si>
  <si>
    <t xml:space="preserve">CEA </t>
  </si>
  <si>
    <t>Consejo Nacional de Cooperativas</t>
  </si>
  <si>
    <t>Consejo Nacional Investigación Científica y Tecnológico</t>
  </si>
  <si>
    <t>Consejo Nacional de Rectores</t>
  </si>
  <si>
    <t>Corporación Ganadera</t>
  </si>
  <si>
    <t>Ente Costarricense de Acreditación</t>
  </si>
  <si>
    <t>Instituto Costarricense de Pesca y Acuacultura</t>
  </si>
  <si>
    <t>Instituto Costarricense de Turismo</t>
  </si>
  <si>
    <t>Instituto Costarricense del Deporte y la Recreación</t>
  </si>
  <si>
    <t>Instituto de Desarrollo Rural</t>
  </si>
  <si>
    <t>Instituto de Fomento y Asesoría Municipal</t>
  </si>
  <si>
    <t>Instituto Mixto de Ayuda Social</t>
  </si>
  <si>
    <t>Instituto Nacional de Aprendizaje</t>
  </si>
  <si>
    <t>Instituto Nacional de Estadísticas Y Censos</t>
  </si>
  <si>
    <t>Instituto Nacional de las Mujeres</t>
  </si>
  <si>
    <t>Instituto Tecnológico de Costa Rica</t>
  </si>
  <si>
    <t>Junta Administrativa del Colegio San Luis Gonzaga</t>
  </si>
  <si>
    <t>Junta de Desarrollo Regional de la Zona Sur de la Provincia de Puntarenas</t>
  </si>
  <si>
    <t xml:space="preserve">Junta de Pensiones y Jubilaciones del Magisterio Nacional </t>
  </si>
  <si>
    <t xml:space="preserve">JUPEMA </t>
  </si>
  <si>
    <t>Oficina Nacional de Semillas</t>
  </si>
  <si>
    <t>Oficina Nacional Forestal</t>
  </si>
  <si>
    <t>Patronato Nacional de Ciegos</t>
  </si>
  <si>
    <t>Patronato Nacional de la Infancia</t>
  </si>
  <si>
    <t>Programa Integral de Mercadeo Agropecuario</t>
  </si>
  <si>
    <t>Servicio Nacional Aguas Subterráneas Riego Y Avenamiento.</t>
  </si>
  <si>
    <t>Sistema de Emergencias 9-1-1</t>
  </si>
  <si>
    <t>EMERGENCIAS 911</t>
  </si>
  <si>
    <t>Sistema Nacional de Información Unificado y Registro Unico de Beneficiarios del Estado</t>
  </si>
  <si>
    <t>SINURIBE</t>
  </si>
  <si>
    <t>Sistema Nacional de Acreditación de la Educación Superior</t>
  </si>
  <si>
    <t>Superintendencia de Telecomunicaciones</t>
  </si>
  <si>
    <t>Universidad de Costa Rica</t>
  </si>
  <si>
    <t>Universidad Estatal a Distancia</t>
  </si>
  <si>
    <t>Universidad Nacional de Costa Rica</t>
  </si>
  <si>
    <t>Universidad Técnica Nacional</t>
  </si>
  <si>
    <t>Promotora de Comercio Exterior</t>
  </si>
  <si>
    <t>Régimen no Contributivo de Pensiones</t>
  </si>
  <si>
    <t>NO CONTRIB.</t>
  </si>
  <si>
    <t>Empresas Públicas No Financieras</t>
  </si>
  <si>
    <t>Compañía Nacional de Fuerza y Luz</t>
  </si>
  <si>
    <t>Consejo Nacional de Producción</t>
  </si>
  <si>
    <t>Correos de Costa Rica S.A.</t>
  </si>
  <si>
    <t>Editorial Costa Rica</t>
  </si>
  <si>
    <t>Empresa de Servicios Públicos de Heredia</t>
  </si>
  <si>
    <t>Empresa Hidroeléctrica los Negros S.A.</t>
  </si>
  <si>
    <t>Gestión Cobro Grupo ICE S.A.</t>
  </si>
  <si>
    <t>Hospital del Trauma</t>
  </si>
  <si>
    <t>IRSS (HOSPITAL TRAU)</t>
  </si>
  <si>
    <t>Instituto Costarricense Acueductos y Alcantarillado</t>
  </si>
  <si>
    <t>Instituto del Café de Costa Rica</t>
  </si>
  <si>
    <t>Instituto Costarricense Electricidad */</t>
  </si>
  <si>
    <t>Instituto Costarricense de Ferrocarriles</t>
  </si>
  <si>
    <t>Instituto Costarricense de Puertos del Pacífico</t>
  </si>
  <si>
    <t>Junta Administrativa del Servicio Eléctrico de Cartago</t>
  </si>
  <si>
    <t>Junta Administrativa Portuaria y de Desarrollo Vertiente Atlántica</t>
  </si>
  <si>
    <t>Junta Protección Social de San José</t>
  </si>
  <si>
    <t>Radiográfica Costarricense S.A.</t>
  </si>
  <si>
    <t>Refinadora Costarricense de Petróleo S.A.</t>
  </si>
  <si>
    <t>Sistema Nacional de Radio y Televisión S.A.</t>
  </si>
  <si>
    <t>Asamblea Legislativa</t>
  </si>
  <si>
    <t>Contraloría General de la República</t>
  </si>
  <si>
    <t>Defensoría de los Habitantes de la República</t>
  </si>
  <si>
    <t>Ministerio de Agricultura y Ganadería</t>
  </si>
  <si>
    <t>Ministerio de Ciencia, Tecnología y Telecomunicaciones</t>
  </si>
  <si>
    <t>Ministerio de Comercio Exterior</t>
  </si>
  <si>
    <t xml:space="preserve">Ministerio de Cultura y Juventud </t>
  </si>
  <si>
    <t>Ministerio de Economía, Industria y Comercio</t>
  </si>
  <si>
    <t>Ministerio de Educación Pública</t>
  </si>
  <si>
    <t>Ministerio de Gobernación y Policía</t>
  </si>
  <si>
    <t>Ministerio de Hacienda</t>
  </si>
  <si>
    <t>Ministerio de Justicia y Paz</t>
  </si>
  <si>
    <t>Ministerio de la Presidencia</t>
  </si>
  <si>
    <t>Ministerio de Obras Públicas y Transportes</t>
  </si>
  <si>
    <t>Ministerio de Planificación Nacional y Política Económica</t>
  </si>
  <si>
    <t>Ministerio de Relaciones Exteriores y Culto</t>
  </si>
  <si>
    <t>Ministerio de Salud</t>
  </si>
  <si>
    <t>Ministerio de Seguridad Pública</t>
  </si>
  <si>
    <t>Ministerio de Trabajo y Seguridad Social</t>
  </si>
  <si>
    <t>Ministerio de Vivienda y Asentamientos Humanos</t>
  </si>
  <si>
    <t xml:space="preserve">Ministerio del Ambiente, Energía </t>
  </si>
  <si>
    <t>Poder Judicial</t>
  </si>
  <si>
    <t>Presidencia de la República</t>
  </si>
  <si>
    <t>Regímenes de Pensiones con cargo al Presupuesto de la República</t>
  </si>
  <si>
    <t>Servicio de la Deuda Pública</t>
  </si>
  <si>
    <t>Tribunal Supremo de Elecciones</t>
  </si>
  <si>
    <t>GOBLOCAL</t>
  </si>
  <si>
    <t>Federación de Municipalidades de Cartago</t>
  </si>
  <si>
    <t>Federación Metropolitana de Municipalidades de San José</t>
  </si>
  <si>
    <t xml:space="preserve">Federación Occidental de Municipalidades de Alajuela </t>
  </si>
  <si>
    <t>Junta Administrativa de Cementerios de Limón</t>
  </si>
  <si>
    <t>Junta Administradora del Cementerio General y las Rosas de Alajuela</t>
  </si>
  <si>
    <t>Junta Administrativa de Cementerios de Goicoechea</t>
  </si>
  <si>
    <t>Federación de Consejos Municipales de Distrito de Costa Rica</t>
  </si>
  <si>
    <t>Unión Nacional de Gobiernos Locales</t>
  </si>
  <si>
    <t>*/  El ICE esta considerado dentro del total, pero no detalla por un asunto de confidencialidad de la institución.</t>
  </si>
  <si>
    <t>Banco Central de Costa Rica</t>
  </si>
  <si>
    <t>Banco de Costa Rica</t>
  </si>
  <si>
    <t>Banco de Costa Rica-Pensión Operadora de Planes de Pensiones Completaria S.A</t>
  </si>
  <si>
    <t>Banco Hipotecario de La Vivienda</t>
  </si>
  <si>
    <t>Banco Nacional de Costa Rica</t>
  </si>
  <si>
    <t>Banco Nacional-Vital Operadora de Planes de Pensiones Complementarias S.A.</t>
  </si>
  <si>
    <t>Banco Popular y  Desarrollo Comunal</t>
  </si>
  <si>
    <t>Comisión Nacional de Prestamos para La Educación</t>
  </si>
  <si>
    <t>Consejo Nacional de Supervisión del Sistema Financiero</t>
  </si>
  <si>
    <t>Consejo Rector de Banca y Desarrollo</t>
  </si>
  <si>
    <t>INS Servicios S.A.</t>
  </si>
  <si>
    <t>INS Valores Puesto de Bolsa S.A.</t>
  </si>
  <si>
    <t>INS Pensiones Operadora de Pensiones Complementarias S.A.</t>
  </si>
  <si>
    <t>Instituto Nacional de Fomento Cooperativo</t>
  </si>
  <si>
    <t>Instituto Nacional de Seguros</t>
  </si>
  <si>
    <t>Instituto Nacional de Vivienda y Urbanismo</t>
  </si>
  <si>
    <t>Operadora de Pensiones Complementarias del Banco Popular y de Desarrollo Comunal S.A.</t>
  </si>
  <si>
    <t>Operadora de Pensiones Complementarias y de Capitalización Laboral de la CCSS S.A</t>
  </si>
  <si>
    <t>Superintendencia General de Entidades Financieras</t>
  </si>
  <si>
    <t>Superintendencia General de Pensiones</t>
  </si>
  <si>
    <t>Superintendencia General de Seguros</t>
  </si>
  <si>
    <t>Superintendencia General de Valores</t>
  </si>
  <si>
    <t>LISTA DE ENTIDADES INCLUIDAS EN LA CONSOLIDACIÓN DEL SECTOR PUBLICO INSTITUCIONAL 2022</t>
  </si>
  <si>
    <t>INS- Inversiones Sociedad Administradora de Fondos de Inversion</t>
  </si>
  <si>
    <t xml:space="preserve">            BPDC</t>
  </si>
  <si>
    <t xml:space="preserve">            Instituciones Públicas Financieras</t>
  </si>
  <si>
    <t>SECTOR PÚBLICO NO FINANCIERO</t>
  </si>
  <si>
    <t xml:space="preserve">            CCSS</t>
  </si>
  <si>
    <t>GOBIERNO GENERAL</t>
  </si>
  <si>
    <t>CONSOLIDADO POR CLASIFICACION INSTITUCIONAL */</t>
  </si>
  <si>
    <t>*/  Cifras Preliminares</t>
  </si>
  <si>
    <t xml:space="preserve">SECTOR PÚBLICO TOTAL </t>
  </si>
  <si>
    <t>CONSOLIDADO INTRA POR CLASIFICACION INSTITUCIONAL */</t>
  </si>
  <si>
    <t>CONSOLIDADO INTER POR CLASIFICACION INSTITUCIONAL */</t>
  </si>
  <si>
    <t>GOBIERNO CENTRAL</t>
  </si>
  <si>
    <t>ORGANOS DESCONCENTRADOS</t>
  </si>
  <si>
    <t>INSTITUCIONES DESCENTRALIZADAS NO EMPRESARIALES</t>
  </si>
  <si>
    <t>GOBIERNOS LOCALES</t>
  </si>
  <si>
    <t xml:space="preserve">*/  Cifras Preliminares </t>
  </si>
  <si>
    <t>Total **/</t>
  </si>
  <si>
    <t>**/ Incluye el ICE.</t>
  </si>
  <si>
    <t>EMPRESAS PÚBLICAS</t>
  </si>
  <si>
    <t>INSTITUCIONES PÚBLICAS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</si>
</sst>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2"/>
      <name val="Cambria"/>
      <family val="1"/>
    </font>
    <font>
      <b/>
      <sz val="40"/>
      <color rgb="FF808080"/>
      <name val="Arial"/>
      <family val="2"/>
    </font>
    <font>
      <sz val="20"/>
      <color rgb="FF80808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165" fontId="6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0" xfId="2"/>
    <xf numFmtId="0" fontId="4" fillId="0" borderId="0" xfId="2" applyFont="1" applyAlignment="1">
      <alignment horizontal="center"/>
    </xf>
    <xf numFmtId="0" fontId="8" fillId="0" borderId="3" xfId="2" applyFont="1" applyBorder="1"/>
    <xf numFmtId="0" fontId="9" fillId="0" borderId="0" xfId="0" applyFont="1"/>
    <xf numFmtId="0" fontId="3" fillId="0" borderId="3" xfId="2" applyBorder="1"/>
    <xf numFmtId="0" fontId="3" fillId="0" borderId="3" xfId="2" applyBorder="1" applyAlignment="1">
      <alignment wrapText="1"/>
    </xf>
    <xf numFmtId="0" fontId="3" fillId="0" borderId="0" xfId="2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2" applyBorder="1"/>
    <xf numFmtId="0" fontId="10" fillId="0" borderId="3" xfId="0" applyFont="1" applyBorder="1"/>
    <xf numFmtId="165" fontId="3" fillId="0" borderId="0" xfId="1" applyNumberFormat="1" applyFont="1" applyFill="1" applyAlignment="1">
      <alignment horizontal="left"/>
    </xf>
    <xf numFmtId="165" fontId="4" fillId="0" borderId="0" xfId="1" applyNumberFormat="1" applyFont="1" applyFill="1" applyAlignment="1">
      <alignment horizontal="left"/>
    </xf>
    <xf numFmtId="0" fontId="11" fillId="0" borderId="0" xfId="3" applyFont="1" applyAlignment="1">
      <alignment vertical="center"/>
    </xf>
    <xf numFmtId="0" fontId="1" fillId="0" borderId="0" xfId="3"/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Border="1" applyAlignment="1">
      <alignment horizontal="left"/>
    </xf>
    <xf numFmtId="165" fontId="1" fillId="0" borderId="0" xfId="1" applyNumberFormat="1" applyFont="1" applyFill="1" applyBorder="1" applyAlignment="1">
      <alignment horizontal="left"/>
    </xf>
    <xf numFmtId="0" fontId="1" fillId="0" borderId="2" xfId="3" applyBorder="1" applyAlignment="1">
      <alignment horizontal="left"/>
    </xf>
    <xf numFmtId="0" fontId="6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0" xfId="3" applyFont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2" fillId="0" borderId="0" xfId="3" applyFont="1"/>
    <xf numFmtId="0" fontId="3" fillId="0" borderId="4" xfId="2" applyBorder="1"/>
    <xf numFmtId="0" fontId="3" fillId="0" borderId="5" xfId="2" applyBorder="1"/>
    <xf numFmtId="0" fontId="10" fillId="0" borderId="3" xfId="2" applyFont="1" applyBorder="1" applyAlignment="1">
      <alignment horizontal="left" wrapText="1"/>
    </xf>
    <xf numFmtId="0" fontId="10" fillId="0" borderId="6" xfId="2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2" applyFont="1" applyBorder="1"/>
    <xf numFmtId="0" fontId="1" fillId="0" borderId="0" xfId="0" applyFont="1"/>
    <xf numFmtId="0" fontId="7" fillId="0" borderId="0" xfId="2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3" applyFont="1" applyAlignment="1">
      <alignment horizontal="center"/>
    </xf>
  </cellXfs>
  <cellStyles count="4">
    <cellStyle name="Millares" xfId="1" builtinId="3"/>
    <cellStyle name="Normal" xfId="0" builtinId="0"/>
    <cellStyle name="Normal 2" xfId="2" xr:uid="{3D60E9E2-1175-43EA-8F8B-8B7C951E1361}"/>
    <cellStyle name="Normal 3" xfId="3" xr:uid="{6C92DECB-1CB2-4194-8845-10EDC1BA10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>
          <a:extLst>
            <a:ext uri="{FF2B5EF4-FFF2-40B4-BE49-F238E27FC236}">
              <a16:creationId xmlns:a16="http://schemas.microsoft.com/office/drawing/2014/main" id="{2CC00CA9-1281-402B-B35F-A70CB312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9425" cy="993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A1B62DC-5A24-49D4-BB47-0C3BDD5E5F3B}"/>
            </a:ext>
          </a:extLst>
        </xdr:cNvPr>
        <xdr:cNvSpPr txBox="1"/>
      </xdr:nvSpPr>
      <xdr:spPr>
        <a:xfrm>
          <a:off x="619125" y="3600450"/>
          <a:ext cx="5391150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2022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2EF2923-C499-42CF-AA4C-66E2259675AF}"/>
            </a:ext>
          </a:extLst>
        </xdr:cNvPr>
        <xdr:cNvSpPr txBox="1"/>
      </xdr:nvSpPr>
      <xdr:spPr>
        <a:xfrm>
          <a:off x="400050" y="7429500"/>
          <a:ext cx="5705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yapa\OneDrive%20-%20MH%20de%20CR\UASF2\CONSOLIDACIONES\2020\INSTITUCIONAL\TOTAL-INSTITUCIONAL%202020%20para%20public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Entidades"/>
      <sheetName val="Sector Publico"/>
      <sheetName val="Sector Publico No Financiero"/>
      <sheetName val="Gobierno General"/>
      <sheetName val="Instit. Descent. No Empre."/>
      <sheetName val="Organos Desconcentrados"/>
      <sheetName val="Empresas.Pub.no Financieras"/>
      <sheetName val="Gobierno Central"/>
      <sheetName val="Gobiernos Locales"/>
      <sheetName val="Institu.Pub.Financie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4D46-2265-4491-83B0-D3D9FAA028E5}">
  <sheetPr>
    <tabColor rgb="FF92D050"/>
  </sheetPr>
  <dimension ref="A1:A31"/>
  <sheetViews>
    <sheetView tabSelected="1" workbookViewId="0">
      <selection activeCell="M26" sqref="M26"/>
    </sheetView>
  </sheetViews>
  <sheetFormatPr baseColWidth="10" defaultRowHeight="12.75" x14ac:dyDescent="0.2"/>
  <cols>
    <col min="1" max="16384" width="11.42578125" style="29"/>
  </cols>
  <sheetData>
    <row r="1" spans="1:1" ht="15.75" x14ac:dyDescent="0.2">
      <c r="A1" s="28"/>
    </row>
    <row r="2" spans="1:1" ht="15.75" x14ac:dyDescent="0.2">
      <c r="A2" s="28"/>
    </row>
    <row r="3" spans="1:1" ht="15.75" x14ac:dyDescent="0.2">
      <c r="A3" s="28"/>
    </row>
    <row r="4" spans="1:1" ht="15.75" x14ac:dyDescent="0.2">
      <c r="A4" s="28"/>
    </row>
    <row r="5" spans="1:1" ht="15.75" x14ac:dyDescent="0.2">
      <c r="A5" s="28"/>
    </row>
    <row r="6" spans="1:1" ht="15.75" x14ac:dyDescent="0.2">
      <c r="A6" s="28"/>
    </row>
    <row r="7" spans="1:1" ht="15.75" x14ac:dyDescent="0.2">
      <c r="A7" s="28"/>
    </row>
    <row r="8" spans="1:1" ht="15.75" x14ac:dyDescent="0.2">
      <c r="A8" s="28"/>
    </row>
    <row r="9" spans="1:1" ht="15.75" x14ac:dyDescent="0.2">
      <c r="A9" s="28"/>
    </row>
    <row r="10" spans="1:1" ht="15.75" x14ac:dyDescent="0.2">
      <c r="A10" s="28"/>
    </row>
    <row r="11" spans="1:1" ht="15.75" x14ac:dyDescent="0.2">
      <c r="A11" s="28"/>
    </row>
    <row r="12" spans="1:1" ht="15.75" x14ac:dyDescent="0.2">
      <c r="A12" s="28"/>
    </row>
    <row r="13" spans="1:1" ht="15.75" x14ac:dyDescent="0.2">
      <c r="A13" s="28"/>
    </row>
    <row r="14" spans="1:1" ht="15.75" x14ac:dyDescent="0.2">
      <c r="A14" s="28"/>
    </row>
    <row r="15" spans="1:1" ht="50.25" x14ac:dyDescent="0.2">
      <c r="A15" s="30"/>
    </row>
    <row r="16" spans="1:1" ht="15.75" x14ac:dyDescent="0.2">
      <c r="A16" s="28"/>
    </row>
    <row r="17" spans="1:1" ht="15.75" x14ac:dyDescent="0.2">
      <c r="A17" s="28"/>
    </row>
    <row r="18" spans="1:1" ht="15.75" x14ac:dyDescent="0.2">
      <c r="A18" s="28"/>
    </row>
    <row r="19" spans="1:1" ht="15.75" x14ac:dyDescent="0.2">
      <c r="A19" s="28"/>
    </row>
    <row r="20" spans="1:1" ht="15.75" x14ac:dyDescent="0.2">
      <c r="A20" s="28"/>
    </row>
    <row r="21" spans="1:1" ht="15.75" x14ac:dyDescent="0.2">
      <c r="A21" s="28"/>
    </row>
    <row r="22" spans="1:1" ht="15.75" x14ac:dyDescent="0.2">
      <c r="A22" s="28"/>
    </row>
    <row r="23" spans="1:1" ht="15.75" x14ac:dyDescent="0.2">
      <c r="A23" s="31"/>
    </row>
    <row r="24" spans="1:1" ht="15.75" x14ac:dyDescent="0.2">
      <c r="A24" s="31"/>
    </row>
    <row r="25" spans="1:1" ht="15.75" x14ac:dyDescent="0.2">
      <c r="A25" s="31"/>
    </row>
    <row r="26" spans="1:1" ht="25.5" x14ac:dyDescent="0.2">
      <c r="A26" s="32"/>
    </row>
    <row r="27" spans="1:1" ht="25.5" x14ac:dyDescent="0.2">
      <c r="A27" s="32"/>
    </row>
    <row r="28" spans="1:1" ht="25.5" x14ac:dyDescent="0.2">
      <c r="A28" s="32"/>
    </row>
    <row r="29" spans="1:1" ht="25.5" x14ac:dyDescent="0.2">
      <c r="A29" s="32"/>
    </row>
    <row r="30" spans="1:1" ht="25.5" x14ac:dyDescent="0.2">
      <c r="A30" s="32"/>
    </row>
    <row r="31" spans="1:1" ht="15.75" x14ac:dyDescent="0.2">
      <c r="A31" s="28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43B98-EEB1-47B8-91C3-6EF129622F10}">
  <dimension ref="A1:K137"/>
  <sheetViews>
    <sheetView showGridLines="0" defaultGridColor="0" topLeftCell="A4" colorId="60" workbookViewId="0">
      <pane xSplit="1" ySplit="7" topLeftCell="B11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B4" sqref="B1:J1048576"/>
    </sheetView>
  </sheetViews>
  <sheetFormatPr baseColWidth="10" defaultColWidth="11.42578125" defaultRowHeight="12.75" x14ac:dyDescent="0.2"/>
  <cols>
    <col min="1" max="1" width="51.5703125" style="2" bestFit="1" customWidth="1"/>
    <col min="2" max="10" width="13.28515625" style="2" customWidth="1"/>
    <col min="11" max="11" width="12.85546875" style="2" bestFit="1" customWidth="1"/>
    <col min="12" max="17" width="11.42578125" style="2"/>
    <col min="18" max="18" width="11.85546875" style="2" bestFit="1" customWidth="1"/>
    <col min="19" max="16384" width="11.42578125" style="2"/>
  </cols>
  <sheetData>
    <row r="1" spans="1:11" x14ac:dyDescent="0.2">
      <c r="A1" s="1" t="s">
        <v>0</v>
      </c>
    </row>
    <row r="2" spans="1:11" x14ac:dyDescent="0.2">
      <c r="A2" s="1" t="s">
        <v>2</v>
      </c>
    </row>
    <row r="3" spans="1:11" x14ac:dyDescent="0.2">
      <c r="A3" s="1" t="s">
        <v>3</v>
      </c>
    </row>
    <row r="5" spans="1:11" x14ac:dyDescent="0.2">
      <c r="A5" s="8" t="s">
        <v>4</v>
      </c>
    </row>
    <row r="6" spans="1:11" x14ac:dyDescent="0.2">
      <c r="A6" s="8" t="s">
        <v>378</v>
      </c>
    </row>
    <row r="7" spans="1:11" x14ac:dyDescent="0.2">
      <c r="A7" s="8">
        <v>2022</v>
      </c>
    </row>
    <row r="8" spans="1:11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</row>
    <row r="9" spans="1:11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1" ht="41.25" customHeight="1" thickTop="1" thickBot="1" x14ac:dyDescent="0.25">
      <c r="A10" s="3" t="s">
        <v>1</v>
      </c>
      <c r="B10" s="3" t="s">
        <v>39</v>
      </c>
      <c r="C10" s="3" t="s">
        <v>40</v>
      </c>
      <c r="D10" s="3" t="s">
        <v>41</v>
      </c>
      <c r="E10" s="3" t="s">
        <v>42</v>
      </c>
      <c r="F10" s="3" t="s">
        <v>67</v>
      </c>
      <c r="G10" s="3" t="s">
        <v>68</v>
      </c>
      <c r="H10" s="3" t="s">
        <v>69</v>
      </c>
      <c r="I10" s="3" t="s">
        <v>94</v>
      </c>
      <c r="J10" s="3" t="s">
        <v>121</v>
      </c>
      <c r="K10" s="3" t="s">
        <v>126</v>
      </c>
    </row>
    <row r="11" spans="1:11" s="7" customFormat="1" ht="13.5" thickTop="1" x14ac:dyDescent="0.2">
      <c r="A11" s="4"/>
    </row>
    <row r="12" spans="1:11" s="11" customFormat="1" x14ac:dyDescent="0.2">
      <c r="A12" s="9" t="s">
        <v>127</v>
      </c>
      <c r="B12" s="11">
        <v>-9.0858699999999998E-4</v>
      </c>
      <c r="C12" s="11">
        <v>0.45905135600000002</v>
      </c>
      <c r="D12" s="11">
        <v>0</v>
      </c>
      <c r="E12" s="11">
        <v>-5.3795899999999996E-4</v>
      </c>
      <c r="F12" s="11">
        <v>208.48052233000001</v>
      </c>
      <c r="G12" s="11">
        <v>243.29174463999999</v>
      </c>
      <c r="H12" s="11">
        <v>0</v>
      </c>
      <c r="I12" s="11">
        <v>484819.94871485099</v>
      </c>
      <c r="J12" s="11">
        <v>64.113742681000005</v>
      </c>
      <c r="K12" s="11">
        <f>SUM(B12:J12)</f>
        <v>485336.29232931195</v>
      </c>
    </row>
    <row r="13" spans="1:11" s="11" customFormat="1" x14ac:dyDescent="0.2">
      <c r="A13" s="9" t="s">
        <v>128</v>
      </c>
      <c r="B13" s="11">
        <v>-9.0858699999999998E-4</v>
      </c>
      <c r="C13" s="11">
        <v>0.45905135600000002</v>
      </c>
      <c r="D13" s="11">
        <v>0</v>
      </c>
      <c r="E13" s="11">
        <v>0.36998904100000002</v>
      </c>
      <c r="F13" s="11">
        <v>208.48052233000001</v>
      </c>
      <c r="G13" s="11">
        <v>243.29174463999999</v>
      </c>
      <c r="H13" s="11">
        <v>0</v>
      </c>
      <c r="I13" s="11">
        <v>484424.67114103102</v>
      </c>
      <c r="J13" s="11">
        <v>64.113742681000005</v>
      </c>
      <c r="K13" s="11">
        <f t="shared" ref="K13:K76" si="0">SUM(B13:J13)</f>
        <v>484941.38528249203</v>
      </c>
    </row>
    <row r="14" spans="1:11" s="11" customFormat="1" x14ac:dyDescent="0.2">
      <c r="A14" s="9" t="s">
        <v>129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305169.72515483003</v>
      </c>
      <c r="J14" s="11">
        <v>0</v>
      </c>
      <c r="K14" s="11">
        <f t="shared" si="0"/>
        <v>305169.72515483003</v>
      </c>
    </row>
    <row r="15" spans="1:11" s="11" customFormat="1" x14ac:dyDescent="0.2">
      <c r="A15" s="9" t="s">
        <v>130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149732.49643540001</v>
      </c>
      <c r="J15" s="11">
        <v>0</v>
      </c>
      <c r="K15" s="11">
        <f t="shared" si="0"/>
        <v>149732.49643540001</v>
      </c>
    </row>
    <row r="16" spans="1:11" s="7" customFormat="1" x14ac:dyDescent="0.2">
      <c r="A16" s="4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1">
        <f t="shared" si="0"/>
        <v>0</v>
      </c>
    </row>
    <row r="17" spans="1:11" s="7" customFormat="1" x14ac:dyDescent="0.2">
      <c r="A17" s="4" t="s">
        <v>132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8.36998745</v>
      </c>
      <c r="J17" s="7">
        <v>0</v>
      </c>
      <c r="K17" s="11">
        <f t="shared" si="0"/>
        <v>8.36998745</v>
      </c>
    </row>
    <row r="18" spans="1:11" s="7" customFormat="1" x14ac:dyDescent="0.2">
      <c r="A18" s="4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149724.12644795</v>
      </c>
      <c r="J18" s="7">
        <v>0</v>
      </c>
      <c r="K18" s="11">
        <f t="shared" si="0"/>
        <v>149724.12644795</v>
      </c>
    </row>
    <row r="19" spans="1:11" s="7" customFormat="1" x14ac:dyDescent="0.2">
      <c r="A19" s="4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1">
        <f t="shared" si="0"/>
        <v>0</v>
      </c>
    </row>
    <row r="20" spans="1:11" s="11" customFormat="1" x14ac:dyDescent="0.2">
      <c r="A20" s="9" t="s">
        <v>135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155437.22871942999</v>
      </c>
      <c r="J20" s="11">
        <v>0</v>
      </c>
      <c r="K20" s="11">
        <f t="shared" si="0"/>
        <v>155437.22871942999</v>
      </c>
    </row>
    <row r="21" spans="1:11" s="7" customFormat="1" x14ac:dyDescent="0.2">
      <c r="A21" s="4" t="s">
        <v>136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151319.93672858999</v>
      </c>
      <c r="J21" s="7">
        <v>0</v>
      </c>
      <c r="K21" s="11">
        <f t="shared" si="0"/>
        <v>151319.93672858999</v>
      </c>
    </row>
    <row r="22" spans="1:11" s="7" customFormat="1" x14ac:dyDescent="0.2">
      <c r="A22" s="4" t="s">
        <v>137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3918.93112105</v>
      </c>
      <c r="J22" s="7">
        <v>0</v>
      </c>
      <c r="K22" s="11">
        <f t="shared" si="0"/>
        <v>3918.93112105</v>
      </c>
    </row>
    <row r="23" spans="1:11" s="7" customFormat="1" x14ac:dyDescent="0.2">
      <c r="A23" s="4" t="s">
        <v>134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198.36086979000001</v>
      </c>
      <c r="J23" s="7">
        <v>0</v>
      </c>
      <c r="K23" s="11">
        <f t="shared" si="0"/>
        <v>198.36086979000001</v>
      </c>
    </row>
    <row r="24" spans="1:11" s="11" customFormat="1" x14ac:dyDescent="0.2">
      <c r="A24" s="9" t="s">
        <v>138</v>
      </c>
      <c r="B24" s="11">
        <v>0</v>
      </c>
      <c r="C24" s="11">
        <v>0</v>
      </c>
      <c r="D24" s="11">
        <v>0</v>
      </c>
      <c r="E24" s="11">
        <v>0</v>
      </c>
      <c r="F24" s="11">
        <v>208.48052233000001</v>
      </c>
      <c r="G24" s="11">
        <v>243.29174463999999</v>
      </c>
      <c r="H24" s="11">
        <v>0</v>
      </c>
      <c r="I24" s="11">
        <v>179722.91306595999</v>
      </c>
      <c r="J24" s="11">
        <v>18.662425546000001</v>
      </c>
      <c r="K24" s="11">
        <f t="shared" si="0"/>
        <v>180193.34775847598</v>
      </c>
    </row>
    <row r="25" spans="1:11" s="7" customFormat="1" x14ac:dyDescent="0.2">
      <c r="A25" s="4" t="s">
        <v>139</v>
      </c>
      <c r="B25" s="7">
        <v>0</v>
      </c>
      <c r="C25" s="7">
        <v>0</v>
      </c>
      <c r="D25" s="7">
        <v>0</v>
      </c>
      <c r="E25" s="7">
        <v>0</v>
      </c>
      <c r="F25" s="7">
        <v>199.95715010999999</v>
      </c>
      <c r="G25" s="7">
        <v>231.23523950000001</v>
      </c>
      <c r="H25" s="7">
        <v>0</v>
      </c>
      <c r="I25" s="7">
        <v>150691.85205670001</v>
      </c>
      <c r="J25" s="7">
        <v>0</v>
      </c>
      <c r="K25" s="11">
        <f t="shared" si="0"/>
        <v>151123.04444631</v>
      </c>
    </row>
    <row r="26" spans="1:11" s="11" customFormat="1" x14ac:dyDescent="0.2">
      <c r="A26" s="9" t="s">
        <v>140</v>
      </c>
      <c r="B26" s="11">
        <v>0</v>
      </c>
      <c r="C26" s="11">
        <v>0</v>
      </c>
      <c r="D26" s="11">
        <v>0</v>
      </c>
      <c r="E26" s="11">
        <v>0</v>
      </c>
      <c r="F26" s="11">
        <v>5.8587022199999996</v>
      </c>
      <c r="G26" s="11">
        <v>6.0393892600000001</v>
      </c>
      <c r="H26" s="11">
        <v>0</v>
      </c>
      <c r="I26" s="11">
        <v>5731.7706277400002</v>
      </c>
      <c r="J26" s="11">
        <v>8.8359865099999997</v>
      </c>
      <c r="K26" s="11">
        <f t="shared" si="0"/>
        <v>5752.5047057300008</v>
      </c>
    </row>
    <row r="27" spans="1:11" s="11" customFormat="1" x14ac:dyDescent="0.2">
      <c r="A27" s="9" t="s">
        <v>141</v>
      </c>
      <c r="B27" s="11">
        <v>0</v>
      </c>
      <c r="C27" s="11">
        <v>0</v>
      </c>
      <c r="D27" s="11">
        <v>0</v>
      </c>
      <c r="E27" s="11">
        <v>0</v>
      </c>
      <c r="F27" s="11">
        <v>5.8587022199999996</v>
      </c>
      <c r="G27" s="11">
        <v>6.0393892600000001</v>
      </c>
      <c r="H27" s="11">
        <v>0</v>
      </c>
      <c r="I27" s="11">
        <v>5731.7706277400002</v>
      </c>
      <c r="J27" s="11">
        <v>8.8359865099999997</v>
      </c>
      <c r="K27" s="11">
        <f t="shared" si="0"/>
        <v>5752.5047057300008</v>
      </c>
    </row>
    <row r="28" spans="1:11" s="7" customFormat="1" x14ac:dyDescent="0.2">
      <c r="A28" s="4" t="s">
        <v>142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1459.6422304800001</v>
      </c>
      <c r="J28" s="7">
        <v>0</v>
      </c>
      <c r="K28" s="11">
        <f t="shared" si="0"/>
        <v>1459.6422304800001</v>
      </c>
    </row>
    <row r="29" spans="1:11" s="7" customFormat="1" x14ac:dyDescent="0.2">
      <c r="A29" s="4" t="s">
        <v>143</v>
      </c>
      <c r="B29" s="7">
        <v>0</v>
      </c>
      <c r="C29" s="7">
        <v>0</v>
      </c>
      <c r="D29" s="7">
        <v>0</v>
      </c>
      <c r="E29" s="7">
        <v>0</v>
      </c>
      <c r="F29" s="7">
        <v>5.8587022199999996</v>
      </c>
      <c r="G29" s="7">
        <v>0.81431025999999995</v>
      </c>
      <c r="H29" s="7">
        <v>0</v>
      </c>
      <c r="I29" s="7">
        <v>4164.7977755800002</v>
      </c>
      <c r="J29" s="7">
        <v>8.8359865099999997</v>
      </c>
      <c r="K29" s="11">
        <f t="shared" si="0"/>
        <v>4180.30677457</v>
      </c>
    </row>
    <row r="30" spans="1:11" s="7" customFormat="1" x14ac:dyDescent="0.2">
      <c r="A30" s="4" t="s">
        <v>144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5.225079</v>
      </c>
      <c r="H30" s="7">
        <v>0</v>
      </c>
      <c r="I30" s="7">
        <v>102.95417951</v>
      </c>
      <c r="J30" s="7">
        <v>0</v>
      </c>
      <c r="K30" s="11">
        <f t="shared" si="0"/>
        <v>108.17925851</v>
      </c>
    </row>
    <row r="31" spans="1:11" s="7" customFormat="1" x14ac:dyDescent="0.2">
      <c r="A31" s="4" t="s">
        <v>145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4.3764421699999998</v>
      </c>
      <c r="J31" s="7">
        <v>0</v>
      </c>
      <c r="K31" s="11">
        <f t="shared" si="0"/>
        <v>4.3764421699999998</v>
      </c>
    </row>
    <row r="32" spans="1:11" s="7" customFormat="1" x14ac:dyDescent="0.2">
      <c r="A32" s="4" t="s">
        <v>146</v>
      </c>
      <c r="B32" s="7">
        <v>0</v>
      </c>
      <c r="C32" s="7">
        <v>0</v>
      </c>
      <c r="D32" s="7">
        <v>0</v>
      </c>
      <c r="E32" s="7">
        <v>0</v>
      </c>
      <c r="F32" s="7">
        <v>2.6646700000000001</v>
      </c>
      <c r="G32" s="7">
        <v>6.0171158800000004</v>
      </c>
      <c r="H32" s="7">
        <v>0</v>
      </c>
      <c r="I32" s="7">
        <v>23299.290381520001</v>
      </c>
      <c r="J32" s="7">
        <v>9.826439036</v>
      </c>
      <c r="K32" s="11">
        <f t="shared" si="0"/>
        <v>23317.798606435997</v>
      </c>
    </row>
    <row r="33" spans="1:11" s="11" customFormat="1" x14ac:dyDescent="0.2">
      <c r="A33" s="9" t="s">
        <v>147</v>
      </c>
      <c r="B33" s="11">
        <v>-9.0858699999999998E-4</v>
      </c>
      <c r="C33" s="11">
        <v>0.45905135600000002</v>
      </c>
      <c r="D33" s="11">
        <v>0</v>
      </c>
      <c r="E33" s="11">
        <v>0.36998904100000002</v>
      </c>
      <c r="F33" s="11">
        <v>0</v>
      </c>
      <c r="G33" s="11">
        <v>0</v>
      </c>
      <c r="H33" s="11">
        <v>0</v>
      </c>
      <c r="I33" s="11">
        <v>-467.967079759</v>
      </c>
      <c r="J33" s="11">
        <v>45.451317134999996</v>
      </c>
      <c r="K33" s="11">
        <f t="shared" si="0"/>
        <v>-421.68763081399999</v>
      </c>
    </row>
    <row r="34" spans="1:11" s="11" customFormat="1" x14ac:dyDescent="0.2">
      <c r="A34" s="9" t="s">
        <v>148</v>
      </c>
      <c r="B34" s="11">
        <v>-9.0858699999999998E-4</v>
      </c>
      <c r="C34" s="11">
        <v>0.45905135600000002</v>
      </c>
      <c r="D34" s="11">
        <v>0</v>
      </c>
      <c r="E34" s="11">
        <v>0.36998904100000002</v>
      </c>
      <c r="F34" s="11">
        <v>0</v>
      </c>
      <c r="G34" s="11">
        <v>0</v>
      </c>
      <c r="H34" s="11">
        <v>0</v>
      </c>
      <c r="I34" s="11">
        <v>-2033.9028866789999</v>
      </c>
      <c r="J34" s="11">
        <v>10.609563095</v>
      </c>
      <c r="K34" s="11">
        <f t="shared" si="0"/>
        <v>-2022.4651917739998</v>
      </c>
    </row>
    <row r="35" spans="1:11" s="11" customFormat="1" x14ac:dyDescent="0.2">
      <c r="A35" s="9" t="s">
        <v>149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f t="shared" si="0"/>
        <v>0</v>
      </c>
    </row>
    <row r="36" spans="1:11" s="11" customFormat="1" x14ac:dyDescent="0.2">
      <c r="A36" s="9" t="s">
        <v>150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f t="shared" si="0"/>
        <v>0</v>
      </c>
    </row>
    <row r="37" spans="1:11" s="11" customFormat="1" x14ac:dyDescent="0.2">
      <c r="A37" s="9" t="s">
        <v>151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f t="shared" si="0"/>
        <v>0</v>
      </c>
    </row>
    <row r="38" spans="1:11" s="11" customFormat="1" x14ac:dyDescent="0.2">
      <c r="A38" s="9" t="s">
        <v>152</v>
      </c>
      <c r="B38" s="11">
        <v>0</v>
      </c>
      <c r="C38" s="11">
        <v>0.63004300000000002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13.259617185</v>
      </c>
      <c r="K38" s="11">
        <f t="shared" si="0"/>
        <v>13.889660185</v>
      </c>
    </row>
    <row r="39" spans="1:11" s="26" customFormat="1" x14ac:dyDescent="0.2">
      <c r="A39" s="4" t="s">
        <v>153</v>
      </c>
      <c r="B39" s="26">
        <v>-9.0858699999999998E-4</v>
      </c>
      <c r="C39" s="26">
        <v>-0.170991644</v>
      </c>
      <c r="D39" s="26">
        <v>0</v>
      </c>
      <c r="E39" s="26">
        <v>0.36998904100000002</v>
      </c>
      <c r="F39" s="26">
        <v>0</v>
      </c>
      <c r="G39" s="26">
        <v>0</v>
      </c>
      <c r="H39" s="26">
        <v>0</v>
      </c>
      <c r="I39" s="26">
        <v>-2033.9028866789999</v>
      </c>
      <c r="J39" s="26">
        <v>-2.6500540899999998</v>
      </c>
      <c r="K39" s="27">
        <f t="shared" si="0"/>
        <v>-2036.3548519589999</v>
      </c>
    </row>
    <row r="40" spans="1:11" s="7" customFormat="1" x14ac:dyDescent="0.2">
      <c r="A40" s="4" t="s">
        <v>154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1531.0940525200001</v>
      </c>
      <c r="J40" s="7">
        <v>0</v>
      </c>
      <c r="K40" s="11">
        <f t="shared" si="0"/>
        <v>1531.0940525200001</v>
      </c>
    </row>
    <row r="41" spans="1:11" s="7" customFormat="1" x14ac:dyDescent="0.2">
      <c r="A41" s="4" t="s">
        <v>155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34.841754399999999</v>
      </c>
      <c r="J41" s="7">
        <v>34.841754039999998</v>
      </c>
      <c r="K41" s="11">
        <f t="shared" si="0"/>
        <v>69.683508439999997</v>
      </c>
    </row>
    <row r="42" spans="1:11" s="7" customFormat="1" x14ac:dyDescent="0.2">
      <c r="A42" s="4" t="s">
        <v>156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11">
        <f t="shared" si="0"/>
        <v>0</v>
      </c>
    </row>
    <row r="43" spans="1:11" s="11" customFormat="1" x14ac:dyDescent="0.2">
      <c r="A43" s="9" t="s">
        <v>157</v>
      </c>
      <c r="B43" s="11">
        <v>0</v>
      </c>
      <c r="C43" s="11">
        <v>0</v>
      </c>
      <c r="D43" s="11">
        <v>0</v>
      </c>
      <c r="E43" s="11">
        <v>-0.370527</v>
      </c>
      <c r="F43" s="11">
        <v>0</v>
      </c>
      <c r="G43" s="11">
        <v>0</v>
      </c>
      <c r="H43" s="11">
        <v>0</v>
      </c>
      <c r="I43" s="11">
        <v>395.27757381999999</v>
      </c>
      <c r="J43" s="11">
        <v>0</v>
      </c>
      <c r="K43" s="11">
        <f t="shared" si="0"/>
        <v>394.90704682000001</v>
      </c>
    </row>
    <row r="44" spans="1:11" s="7" customFormat="1" x14ac:dyDescent="0.2">
      <c r="A44" s="4" t="s">
        <v>158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24.2720418</v>
      </c>
      <c r="J44" s="7">
        <v>0</v>
      </c>
      <c r="K44" s="11">
        <f t="shared" si="0"/>
        <v>24.2720418</v>
      </c>
    </row>
    <row r="45" spans="1:11" s="11" customFormat="1" x14ac:dyDescent="0.2">
      <c r="A45" s="9" t="s">
        <v>159</v>
      </c>
      <c r="B45" s="11">
        <v>0</v>
      </c>
      <c r="C45" s="11">
        <v>0</v>
      </c>
      <c r="D45" s="11">
        <v>0</v>
      </c>
      <c r="E45" s="11">
        <v>-0.370527</v>
      </c>
      <c r="F45" s="11">
        <v>0</v>
      </c>
      <c r="G45" s="11">
        <v>0</v>
      </c>
      <c r="H45" s="11">
        <v>0</v>
      </c>
      <c r="I45" s="11">
        <v>201.03695077</v>
      </c>
      <c r="J45" s="11">
        <v>0</v>
      </c>
      <c r="K45" s="11">
        <f t="shared" si="0"/>
        <v>200.66642376999999</v>
      </c>
    </row>
    <row r="46" spans="1:11" s="11" customFormat="1" x14ac:dyDescent="0.2">
      <c r="A46" s="9" t="s">
        <v>148</v>
      </c>
      <c r="B46" s="11">
        <v>0</v>
      </c>
      <c r="C46" s="11">
        <v>0</v>
      </c>
      <c r="D46" s="11">
        <v>0</v>
      </c>
      <c r="E46" s="11">
        <v>-0.370527</v>
      </c>
      <c r="F46" s="11">
        <v>0</v>
      </c>
      <c r="G46" s="11">
        <v>0</v>
      </c>
      <c r="H46" s="11">
        <v>0</v>
      </c>
      <c r="I46" s="11">
        <v>-153.43486357</v>
      </c>
      <c r="J46" s="11">
        <v>0</v>
      </c>
      <c r="K46" s="11">
        <f t="shared" si="0"/>
        <v>-153.80539057000001</v>
      </c>
    </row>
    <row r="47" spans="1:11" s="7" customFormat="1" x14ac:dyDescent="0.2">
      <c r="A47" s="4" t="s">
        <v>153</v>
      </c>
      <c r="B47" s="7">
        <v>0</v>
      </c>
      <c r="C47" s="7">
        <v>0</v>
      </c>
      <c r="D47" s="7">
        <v>0</v>
      </c>
      <c r="E47" s="7">
        <v>-0.370527</v>
      </c>
      <c r="F47" s="7">
        <v>0</v>
      </c>
      <c r="G47" s="7">
        <v>0</v>
      </c>
      <c r="H47" s="7">
        <v>0</v>
      </c>
      <c r="I47" s="7">
        <v>-153.43486357</v>
      </c>
      <c r="J47" s="7">
        <v>0</v>
      </c>
      <c r="K47" s="11">
        <f t="shared" si="0"/>
        <v>-153.80539057000001</v>
      </c>
    </row>
    <row r="48" spans="1:11" s="7" customFormat="1" x14ac:dyDescent="0.2">
      <c r="A48" s="4" t="s">
        <v>154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320.85977653999998</v>
      </c>
      <c r="J48" s="7">
        <v>0</v>
      </c>
      <c r="K48" s="11">
        <f t="shared" si="0"/>
        <v>320.85977653999998</v>
      </c>
    </row>
    <row r="49" spans="1:11" s="7" customFormat="1" x14ac:dyDescent="0.2">
      <c r="A49" s="4" t="s">
        <v>155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33.612037800000003</v>
      </c>
      <c r="J49" s="7">
        <v>0</v>
      </c>
      <c r="K49" s="11">
        <f t="shared" si="0"/>
        <v>33.612037800000003</v>
      </c>
    </row>
    <row r="50" spans="1:11" s="7" customFormat="1" x14ac:dyDescent="0.2">
      <c r="A50" s="4" t="s">
        <v>160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169.96858125</v>
      </c>
      <c r="J50" s="7">
        <v>0</v>
      </c>
      <c r="K50" s="11">
        <f t="shared" si="0"/>
        <v>169.96858125</v>
      </c>
    </row>
    <row r="51" spans="1:11" s="11" customFormat="1" x14ac:dyDescent="0.2">
      <c r="A51" s="9" t="s">
        <v>161</v>
      </c>
      <c r="B51" s="11">
        <v>15.336546350000001</v>
      </c>
      <c r="C51" s="11">
        <v>36.422925540000001</v>
      </c>
      <c r="D51" s="11">
        <v>64.716439730000005</v>
      </c>
      <c r="E51" s="11">
        <v>128.45357379000001</v>
      </c>
      <c r="F51" s="11">
        <v>209.77530647</v>
      </c>
      <c r="G51" s="11">
        <v>204.09149628</v>
      </c>
      <c r="H51" s="11">
        <v>62.905653110000003</v>
      </c>
      <c r="I51" s="11">
        <v>571465.27018154995</v>
      </c>
      <c r="J51" s="11">
        <v>1028.74654721</v>
      </c>
      <c r="K51" s="11">
        <f t="shared" si="0"/>
        <v>573215.71867003001</v>
      </c>
    </row>
    <row r="52" spans="1:11" s="11" customFormat="1" x14ac:dyDescent="0.2">
      <c r="A52" s="9" t="s">
        <v>162</v>
      </c>
      <c r="B52" s="11">
        <v>15.336546350000001</v>
      </c>
      <c r="C52" s="11">
        <v>36.422925540000001</v>
      </c>
      <c r="D52" s="11">
        <v>64.716439730000005</v>
      </c>
      <c r="E52" s="11">
        <v>128.45357379000001</v>
      </c>
      <c r="F52" s="11">
        <v>209.77530647</v>
      </c>
      <c r="G52" s="11">
        <v>204.09149628</v>
      </c>
      <c r="H52" s="11">
        <v>62.905653110000003</v>
      </c>
      <c r="I52" s="11">
        <v>571465.27018154995</v>
      </c>
      <c r="J52" s="11">
        <v>1028.74654721</v>
      </c>
      <c r="K52" s="11">
        <f t="shared" si="0"/>
        <v>573215.71867003001</v>
      </c>
    </row>
    <row r="53" spans="1:11" s="11" customFormat="1" x14ac:dyDescent="0.2">
      <c r="A53" s="9" t="s">
        <v>163</v>
      </c>
      <c r="B53" s="11">
        <v>5.6789571499999996</v>
      </c>
      <c r="C53" s="11">
        <v>36.422925540000001</v>
      </c>
      <c r="D53" s="11">
        <v>64.716439730000005</v>
      </c>
      <c r="E53" s="11">
        <v>128.21697379</v>
      </c>
      <c r="F53" s="11">
        <v>200.63223615000001</v>
      </c>
      <c r="G53" s="11">
        <v>186.91776028000001</v>
      </c>
      <c r="H53" s="11">
        <v>62.905653110000003</v>
      </c>
      <c r="I53" s="11">
        <v>425245.53493814002</v>
      </c>
      <c r="J53" s="11">
        <v>761.19911336999996</v>
      </c>
      <c r="K53" s="11">
        <f t="shared" si="0"/>
        <v>426692.22499725997</v>
      </c>
    </row>
    <row r="54" spans="1:11" s="7" customFormat="1" x14ac:dyDescent="0.2">
      <c r="A54" s="4" t="s">
        <v>164</v>
      </c>
      <c r="B54" s="7">
        <v>4.74465</v>
      </c>
      <c r="C54" s="7">
        <v>21.578540759999999</v>
      </c>
      <c r="D54" s="7">
        <v>33.296725119999998</v>
      </c>
      <c r="E54" s="7">
        <v>55.325463939999999</v>
      </c>
      <c r="F54" s="7">
        <v>134.82572271000001</v>
      </c>
      <c r="G54" s="7">
        <v>90.589647999999997</v>
      </c>
      <c r="H54" s="7">
        <v>52.45502346</v>
      </c>
      <c r="I54" s="7">
        <v>187094.82449309999</v>
      </c>
      <c r="J54" s="7">
        <v>402.59906985999999</v>
      </c>
      <c r="K54" s="11">
        <f t="shared" si="0"/>
        <v>187890.23933695001</v>
      </c>
    </row>
    <row r="55" spans="1:11" s="7" customFormat="1" x14ac:dyDescent="0.2">
      <c r="A55" s="4" t="s">
        <v>165</v>
      </c>
      <c r="B55" s="7">
        <v>0.20199600000000001</v>
      </c>
      <c r="C55" s="7">
        <v>1.05687676</v>
      </c>
      <c r="D55" s="7">
        <v>1.46528324</v>
      </c>
      <c r="E55" s="7">
        <v>2.5534842000000002</v>
      </c>
      <c r="F55" s="7">
        <v>6.1086109999999998</v>
      </c>
      <c r="G55" s="7">
        <v>4.1342699999999999</v>
      </c>
      <c r="H55" s="7">
        <v>0</v>
      </c>
      <c r="I55" s="7">
        <v>0</v>
      </c>
      <c r="J55" s="7">
        <v>17.70696581</v>
      </c>
      <c r="K55" s="11">
        <f t="shared" si="0"/>
        <v>33.227487010000004</v>
      </c>
    </row>
    <row r="56" spans="1:11" s="7" customFormat="1" x14ac:dyDescent="0.2">
      <c r="A56" s="4" t="s">
        <v>166</v>
      </c>
      <c r="B56" s="7">
        <v>0.20199600000000001</v>
      </c>
      <c r="C56" s="7">
        <v>1.05687676</v>
      </c>
      <c r="D56" s="7">
        <v>1.46528324</v>
      </c>
      <c r="E56" s="7">
        <v>2.5534842000000002</v>
      </c>
      <c r="F56" s="7">
        <v>6.1086109999999998</v>
      </c>
      <c r="G56" s="7">
        <v>4.1342699999999999</v>
      </c>
      <c r="H56" s="7">
        <v>0</v>
      </c>
      <c r="I56" s="7">
        <v>0</v>
      </c>
      <c r="J56" s="7">
        <v>17.70696581</v>
      </c>
      <c r="K56" s="11">
        <f t="shared" si="0"/>
        <v>33.227487010000004</v>
      </c>
    </row>
    <row r="57" spans="1:11" s="7" customFormat="1" x14ac:dyDescent="0.2">
      <c r="A57" s="4" t="s">
        <v>167</v>
      </c>
      <c r="B57" s="7">
        <v>0.73231115000000002</v>
      </c>
      <c r="C57" s="7">
        <v>6.0390929900000003</v>
      </c>
      <c r="D57" s="7">
        <v>28.953621649999999</v>
      </c>
      <c r="E57" s="7">
        <v>70.338025650000006</v>
      </c>
      <c r="F57" s="7">
        <v>51.702866299999997</v>
      </c>
      <c r="G57" s="7">
        <v>88.439172279999994</v>
      </c>
      <c r="H57" s="7">
        <v>10.45062965</v>
      </c>
      <c r="I57" s="7">
        <v>169871.46968879999</v>
      </c>
      <c r="J57" s="7">
        <v>223.98446469999999</v>
      </c>
      <c r="K57" s="11">
        <f t="shared" si="0"/>
        <v>170352.10987317</v>
      </c>
    </row>
    <row r="58" spans="1:11" s="11" customFormat="1" x14ac:dyDescent="0.2">
      <c r="A58" s="9" t="s">
        <v>168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6388.1698479999995</v>
      </c>
      <c r="J58" s="11">
        <v>90.329218960000006</v>
      </c>
      <c r="K58" s="11">
        <f t="shared" si="0"/>
        <v>6478.4990669599993</v>
      </c>
    </row>
    <row r="59" spans="1:11" s="11" customFormat="1" x14ac:dyDescent="0.2">
      <c r="A59" s="9" t="s">
        <v>169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6081.3796044999999</v>
      </c>
      <c r="J59" s="11">
        <v>90.329218960000006</v>
      </c>
      <c r="K59" s="11">
        <f t="shared" si="0"/>
        <v>6171.7088234599996</v>
      </c>
    </row>
    <row r="60" spans="1:11" s="7" customFormat="1" x14ac:dyDescent="0.2">
      <c r="A60" s="4" t="s">
        <v>143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3221.9238690000002</v>
      </c>
      <c r="J60" s="7">
        <v>24.889306349999998</v>
      </c>
      <c r="K60" s="11">
        <f t="shared" si="0"/>
        <v>3246.8131753500002</v>
      </c>
    </row>
    <row r="61" spans="1:11" s="7" customFormat="1" x14ac:dyDescent="0.2">
      <c r="A61" s="4" t="s">
        <v>142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2836.5084060999998</v>
      </c>
      <c r="J61" s="7">
        <v>0</v>
      </c>
      <c r="K61" s="11">
        <f t="shared" si="0"/>
        <v>2836.5084060999998</v>
      </c>
    </row>
    <row r="62" spans="1:11" s="7" customFormat="1" x14ac:dyDescent="0.2">
      <c r="A62" s="4" t="s">
        <v>144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22.947329400000001</v>
      </c>
      <c r="J62" s="7">
        <v>65.439912609999993</v>
      </c>
      <c r="K62" s="11">
        <f t="shared" si="0"/>
        <v>88.387242009999994</v>
      </c>
    </row>
    <row r="63" spans="1:11" s="7" customFormat="1" x14ac:dyDescent="0.2">
      <c r="A63" s="4" t="s">
        <v>170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306.79024349999997</v>
      </c>
      <c r="J63" s="7">
        <v>0</v>
      </c>
      <c r="K63" s="11">
        <f t="shared" si="0"/>
        <v>306.79024349999997</v>
      </c>
    </row>
    <row r="64" spans="1:11" s="11" customFormat="1" x14ac:dyDescent="0.2">
      <c r="A64" s="9" t="s">
        <v>171</v>
      </c>
      <c r="B64" s="11">
        <v>0</v>
      </c>
      <c r="C64" s="11">
        <v>7.7484150300000003</v>
      </c>
      <c r="D64" s="11">
        <v>1.0008097199999999</v>
      </c>
      <c r="E64" s="11">
        <v>0</v>
      </c>
      <c r="F64" s="11">
        <v>7.9950361399999998</v>
      </c>
      <c r="G64" s="11">
        <v>3.75467</v>
      </c>
      <c r="H64" s="11">
        <v>0</v>
      </c>
      <c r="I64" s="11">
        <v>61891.070908239999</v>
      </c>
      <c r="J64" s="11">
        <v>26.57939404</v>
      </c>
      <c r="K64" s="11">
        <f t="shared" si="0"/>
        <v>61938.149233169999</v>
      </c>
    </row>
    <row r="65" spans="1:11" s="7" customFormat="1" x14ac:dyDescent="0.2">
      <c r="A65" s="4" t="s">
        <v>172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33206.001845339997</v>
      </c>
      <c r="J65" s="7">
        <v>0</v>
      </c>
      <c r="K65" s="11">
        <f t="shared" si="0"/>
        <v>33206.001845339997</v>
      </c>
    </row>
    <row r="66" spans="1:11" s="7" customFormat="1" x14ac:dyDescent="0.2">
      <c r="A66" s="4" t="s">
        <v>173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15220.26963698</v>
      </c>
      <c r="J66" s="7">
        <v>0</v>
      </c>
      <c r="K66" s="11">
        <f t="shared" si="0"/>
        <v>15220.26963698</v>
      </c>
    </row>
    <row r="67" spans="1:11" s="7" customFormat="1" x14ac:dyDescent="0.2">
      <c r="A67" s="4" t="s">
        <v>174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11">
        <f t="shared" si="0"/>
        <v>0</v>
      </c>
    </row>
    <row r="68" spans="1:11" s="7" customFormat="1" x14ac:dyDescent="0.2">
      <c r="A68" s="4" t="s">
        <v>175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17985.732208360001</v>
      </c>
      <c r="J68" s="7">
        <v>0</v>
      </c>
      <c r="K68" s="11">
        <f t="shared" si="0"/>
        <v>17985.732208360001</v>
      </c>
    </row>
    <row r="69" spans="1:11" s="7" customFormat="1" x14ac:dyDescent="0.2">
      <c r="A69" s="4" t="s">
        <v>176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11">
        <f t="shared" si="0"/>
        <v>0</v>
      </c>
    </row>
    <row r="70" spans="1:11" s="7" customFormat="1" x14ac:dyDescent="0.2">
      <c r="A70" s="4" t="s">
        <v>177</v>
      </c>
      <c r="B70" s="7">
        <v>0</v>
      </c>
      <c r="C70" s="7">
        <v>7.7484150300000003</v>
      </c>
      <c r="D70" s="7">
        <v>1.0008097199999999</v>
      </c>
      <c r="E70" s="7">
        <v>0</v>
      </c>
      <c r="F70" s="7">
        <v>7.9950361399999998</v>
      </c>
      <c r="G70" s="7">
        <v>3.75467</v>
      </c>
      <c r="H70" s="7">
        <v>0</v>
      </c>
      <c r="I70" s="7">
        <v>28667.889732899999</v>
      </c>
      <c r="J70" s="7">
        <v>22.036269539999999</v>
      </c>
      <c r="K70" s="11">
        <f t="shared" si="0"/>
        <v>28710.424933329999</v>
      </c>
    </row>
    <row r="71" spans="1:11" s="7" customFormat="1" x14ac:dyDescent="0.2">
      <c r="A71" s="4" t="s">
        <v>178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17.17933</v>
      </c>
      <c r="J71" s="7">
        <v>4.5431245000000002</v>
      </c>
      <c r="K71" s="11">
        <f t="shared" si="0"/>
        <v>21.722454500000001</v>
      </c>
    </row>
    <row r="72" spans="1:11" s="7" customFormat="1" x14ac:dyDescent="0.2">
      <c r="A72" s="4" t="s">
        <v>179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11">
        <f t="shared" si="0"/>
        <v>0</v>
      </c>
    </row>
    <row r="73" spans="1:11" s="11" customFormat="1" x14ac:dyDescent="0.2">
      <c r="A73" s="9" t="s">
        <v>180</v>
      </c>
      <c r="B73" s="11">
        <v>9.6575892000000003</v>
      </c>
      <c r="C73" s="11">
        <v>0</v>
      </c>
      <c r="D73" s="11">
        <v>0</v>
      </c>
      <c r="E73" s="11">
        <v>0.2366</v>
      </c>
      <c r="F73" s="11">
        <v>9.1430703199999996</v>
      </c>
      <c r="G73" s="11">
        <v>17.173736000000002</v>
      </c>
      <c r="H73" s="11">
        <v>0</v>
      </c>
      <c r="I73" s="11">
        <v>146219.73524340999</v>
      </c>
      <c r="J73" s="11">
        <v>267.54743384</v>
      </c>
      <c r="K73" s="11">
        <f t="shared" si="0"/>
        <v>146523.49367276998</v>
      </c>
    </row>
    <row r="74" spans="1:11" s="11" customFormat="1" x14ac:dyDescent="0.2">
      <c r="A74" s="9" t="s">
        <v>181</v>
      </c>
      <c r="B74" s="11">
        <v>9.6575892000000003</v>
      </c>
      <c r="C74" s="11">
        <v>0</v>
      </c>
      <c r="D74" s="11">
        <v>0</v>
      </c>
      <c r="E74" s="11">
        <v>0.2366</v>
      </c>
      <c r="F74" s="11">
        <v>9.1430703199999996</v>
      </c>
      <c r="G74" s="11">
        <v>17.173736000000002</v>
      </c>
      <c r="H74" s="11">
        <v>0</v>
      </c>
      <c r="I74" s="11">
        <v>140897.45257659999</v>
      </c>
      <c r="J74" s="11">
        <v>170.24027143999999</v>
      </c>
      <c r="K74" s="11">
        <f t="shared" si="0"/>
        <v>141103.90384355999</v>
      </c>
    </row>
    <row r="75" spans="1:11" s="7" customFormat="1" x14ac:dyDescent="0.2">
      <c r="A75" s="4" t="s">
        <v>182</v>
      </c>
      <c r="B75" s="7">
        <v>9.6575892000000003</v>
      </c>
      <c r="C75" s="7">
        <v>0</v>
      </c>
      <c r="D75" s="7">
        <v>0</v>
      </c>
      <c r="E75" s="7">
        <v>0.2366</v>
      </c>
      <c r="F75" s="7">
        <v>4.34642032</v>
      </c>
      <c r="G75" s="7">
        <v>17.173736000000002</v>
      </c>
      <c r="H75" s="7">
        <v>0</v>
      </c>
      <c r="I75" s="7">
        <v>24865.440656700001</v>
      </c>
      <c r="J75" s="7">
        <v>9.3260679999999994</v>
      </c>
      <c r="K75" s="11">
        <f t="shared" si="0"/>
        <v>24906.181070219998</v>
      </c>
    </row>
    <row r="76" spans="1:11" s="7" customFormat="1" x14ac:dyDescent="0.2">
      <c r="A76" s="4" t="s">
        <v>183</v>
      </c>
      <c r="B76" s="7">
        <v>0</v>
      </c>
      <c r="C76" s="7">
        <v>0</v>
      </c>
      <c r="D76" s="7">
        <v>0</v>
      </c>
      <c r="E76" s="7">
        <v>0</v>
      </c>
      <c r="F76" s="7">
        <v>4.7966499999999996</v>
      </c>
      <c r="G76" s="7">
        <v>0</v>
      </c>
      <c r="H76" s="7">
        <v>0</v>
      </c>
      <c r="I76" s="7">
        <v>116032.0119199</v>
      </c>
      <c r="J76" s="7">
        <v>160.91420343999999</v>
      </c>
      <c r="K76" s="11">
        <f t="shared" si="0"/>
        <v>116197.72277334001</v>
      </c>
    </row>
    <row r="77" spans="1:11" s="11" customFormat="1" x14ac:dyDescent="0.2">
      <c r="A77" s="9" t="s">
        <v>184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2496.3084729000002</v>
      </c>
      <c r="J77" s="11">
        <v>0</v>
      </c>
      <c r="K77" s="11">
        <f t="shared" ref="K77:K134" si="1">SUM(B77:J77)</f>
        <v>2496.3084729000002</v>
      </c>
    </row>
    <row r="78" spans="1:11" s="7" customFormat="1" x14ac:dyDescent="0.2">
      <c r="A78" s="4" t="s">
        <v>185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2322.3084729000002</v>
      </c>
      <c r="J78" s="7">
        <v>0</v>
      </c>
      <c r="K78" s="11">
        <f t="shared" si="1"/>
        <v>2322.3084729000002</v>
      </c>
    </row>
    <row r="79" spans="1:11" s="7" customFormat="1" x14ac:dyDescent="0.2">
      <c r="A79" s="4" t="s">
        <v>186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174</v>
      </c>
      <c r="J79" s="7">
        <v>0</v>
      </c>
      <c r="K79" s="11">
        <f t="shared" si="1"/>
        <v>174</v>
      </c>
    </row>
    <row r="80" spans="1:11" s="11" customFormat="1" x14ac:dyDescent="0.2">
      <c r="A80" s="9" t="s">
        <v>187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2825.9741939099999</v>
      </c>
      <c r="J80" s="11">
        <v>97.307162399999996</v>
      </c>
      <c r="K80" s="11">
        <f t="shared" si="1"/>
        <v>2923.2813563099999</v>
      </c>
    </row>
    <row r="81" spans="1:11" s="7" customFormat="1" x14ac:dyDescent="0.2">
      <c r="A81" s="4" t="s">
        <v>172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1042.15523747</v>
      </c>
      <c r="J81" s="7">
        <v>0</v>
      </c>
      <c r="K81" s="11">
        <f t="shared" si="1"/>
        <v>1042.15523747</v>
      </c>
    </row>
    <row r="82" spans="1:11" s="7" customFormat="1" x14ac:dyDescent="0.2">
      <c r="A82" s="4" t="s">
        <v>173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637.23430222000002</v>
      </c>
      <c r="J82" s="7">
        <v>0</v>
      </c>
      <c r="K82" s="11">
        <f t="shared" si="1"/>
        <v>637.23430222000002</v>
      </c>
    </row>
    <row r="83" spans="1:11" s="7" customFormat="1" x14ac:dyDescent="0.2">
      <c r="A83" s="4" t="s">
        <v>174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11">
        <f t="shared" si="1"/>
        <v>0</v>
      </c>
    </row>
    <row r="84" spans="1:11" s="7" customFormat="1" x14ac:dyDescent="0.2">
      <c r="A84" s="4" t="s">
        <v>188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11">
        <f t="shared" si="1"/>
        <v>0</v>
      </c>
    </row>
    <row r="85" spans="1:11" s="7" customFormat="1" x14ac:dyDescent="0.2">
      <c r="A85" s="4" t="s">
        <v>189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11">
        <f t="shared" si="1"/>
        <v>0</v>
      </c>
    </row>
    <row r="86" spans="1:11" s="7" customFormat="1" x14ac:dyDescent="0.2">
      <c r="A86" s="4" t="s">
        <v>175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404.92093525000001</v>
      </c>
      <c r="J86" s="7">
        <v>0</v>
      </c>
      <c r="K86" s="11">
        <f t="shared" si="1"/>
        <v>404.92093525000001</v>
      </c>
    </row>
    <row r="87" spans="1:11" s="7" customFormat="1" x14ac:dyDescent="0.2">
      <c r="A87" s="4" t="s">
        <v>177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1783.81895644</v>
      </c>
      <c r="J87" s="7">
        <v>0</v>
      </c>
      <c r="K87" s="11">
        <f t="shared" si="1"/>
        <v>1783.81895644</v>
      </c>
    </row>
    <row r="88" spans="1:11" s="7" customFormat="1" x14ac:dyDescent="0.2">
      <c r="A88" s="4" t="s">
        <v>178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97.307162399999996</v>
      </c>
      <c r="K88" s="11">
        <f t="shared" si="1"/>
        <v>97.307162399999996</v>
      </c>
    </row>
    <row r="89" spans="1:11" s="11" customFormat="1" x14ac:dyDescent="0.2">
      <c r="A89" s="9" t="s">
        <v>190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f t="shared" si="1"/>
        <v>0</v>
      </c>
    </row>
    <row r="90" spans="1:11" s="7" customFormat="1" x14ac:dyDescent="0.2">
      <c r="A90" s="4" t="s">
        <v>191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11">
        <f t="shared" si="1"/>
        <v>0</v>
      </c>
    </row>
    <row r="91" spans="1:11" s="7" customFormat="1" x14ac:dyDescent="0.2">
      <c r="A91" s="4" t="s">
        <v>192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11">
        <f t="shared" si="1"/>
        <v>0</v>
      </c>
    </row>
    <row r="92" spans="1:11" s="7" customFormat="1" x14ac:dyDescent="0.2">
      <c r="A92" s="4" t="s">
        <v>193</v>
      </c>
      <c r="B92" s="7">
        <v>-5.6798657370000001</v>
      </c>
      <c r="C92" s="7">
        <v>-35.963874183999998</v>
      </c>
      <c r="D92" s="7">
        <v>-64.716439730000005</v>
      </c>
      <c r="E92" s="7">
        <v>-127.846984749</v>
      </c>
      <c r="F92" s="7">
        <v>7.8482861799999997</v>
      </c>
      <c r="G92" s="7">
        <v>56.373984360000001</v>
      </c>
      <c r="H92" s="7">
        <v>-62.905653110000003</v>
      </c>
      <c r="I92" s="7">
        <v>59179.136202891001</v>
      </c>
      <c r="J92" s="7">
        <v>-697.085370689</v>
      </c>
      <c r="K92" s="11">
        <f t="shared" si="1"/>
        <v>58249.160285232007</v>
      </c>
    </row>
    <row r="93" spans="1:11" s="7" customFormat="1" x14ac:dyDescent="0.2">
      <c r="A93" s="4" t="s">
        <v>194</v>
      </c>
      <c r="B93" s="7">
        <v>-15.337454937</v>
      </c>
      <c r="C93" s="7">
        <v>-35.963874183999998</v>
      </c>
      <c r="D93" s="7">
        <v>-64.716439730000005</v>
      </c>
      <c r="E93" s="7">
        <v>-128.45411174899999</v>
      </c>
      <c r="F93" s="7">
        <v>-1.29478414</v>
      </c>
      <c r="G93" s="7">
        <v>39.200248360000003</v>
      </c>
      <c r="H93" s="7">
        <v>-62.905653110000003</v>
      </c>
      <c r="I93" s="7">
        <v>-86645.321466698995</v>
      </c>
      <c r="J93" s="7">
        <v>-964.63280452900005</v>
      </c>
      <c r="K93" s="11">
        <f t="shared" si="1"/>
        <v>-87879.426340717997</v>
      </c>
    </row>
    <row r="94" spans="1:11" s="7" customFormat="1" x14ac:dyDescent="0.2">
      <c r="A94" s="4" t="s">
        <v>195</v>
      </c>
      <c r="B94" s="7">
        <v>15.337454937</v>
      </c>
      <c r="C94" s="7">
        <v>35.963874183999998</v>
      </c>
      <c r="D94" s="7">
        <v>64.716439730000005</v>
      </c>
      <c r="E94" s="7">
        <v>128.45411174899999</v>
      </c>
      <c r="F94" s="7">
        <v>1.29478414</v>
      </c>
      <c r="G94" s="7">
        <v>-39.200248360000003</v>
      </c>
      <c r="H94" s="7">
        <v>62.905653110000003</v>
      </c>
      <c r="I94" s="7">
        <v>86645.321466698995</v>
      </c>
      <c r="J94" s="7">
        <v>964.63280452900005</v>
      </c>
      <c r="K94" s="11">
        <f t="shared" si="1"/>
        <v>87879.426340717997</v>
      </c>
    </row>
    <row r="95" spans="1:11" s="11" customFormat="1" x14ac:dyDescent="0.2">
      <c r="A95" s="9" t="s">
        <v>196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f t="shared" si="1"/>
        <v>0</v>
      </c>
    </row>
    <row r="96" spans="1:11" s="11" customFormat="1" x14ac:dyDescent="0.2">
      <c r="A96" s="9" t="s">
        <v>197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f t="shared" si="1"/>
        <v>0</v>
      </c>
    </row>
    <row r="97" spans="1:11" s="11" customFormat="1" x14ac:dyDescent="0.2">
      <c r="A97" s="9" t="s">
        <v>198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f t="shared" si="1"/>
        <v>0</v>
      </c>
    </row>
    <row r="98" spans="1:11" s="7" customFormat="1" x14ac:dyDescent="0.2">
      <c r="A98" s="4" t="s">
        <v>199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11">
        <f t="shared" si="1"/>
        <v>0</v>
      </c>
    </row>
    <row r="99" spans="1:11" s="11" customFormat="1" x14ac:dyDescent="0.2">
      <c r="A99" s="9" t="s">
        <v>200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f t="shared" si="1"/>
        <v>0</v>
      </c>
    </row>
    <row r="100" spans="1:11" s="7" customFormat="1" x14ac:dyDescent="0.2">
      <c r="A100" s="4" t="s">
        <v>201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11">
        <f t="shared" si="1"/>
        <v>0</v>
      </c>
    </row>
    <row r="101" spans="1:11" s="7" customFormat="1" x14ac:dyDescent="0.2">
      <c r="A101" s="4" t="s">
        <v>202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11">
        <f t="shared" si="1"/>
        <v>0</v>
      </c>
    </row>
    <row r="102" spans="1:11" s="7" customFormat="1" x14ac:dyDescent="0.2">
      <c r="A102" s="4" t="s">
        <v>203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11">
        <f t="shared" si="1"/>
        <v>0</v>
      </c>
    </row>
    <row r="103" spans="1:11" s="11" customFormat="1" x14ac:dyDescent="0.2">
      <c r="A103" s="9" t="s">
        <v>204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f t="shared" si="1"/>
        <v>0</v>
      </c>
    </row>
    <row r="104" spans="1:11" s="7" customFormat="1" x14ac:dyDescent="0.2">
      <c r="A104" s="4" t="s">
        <v>205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11">
        <f t="shared" si="1"/>
        <v>0</v>
      </c>
    </row>
    <row r="105" spans="1:11" s="7" customFormat="1" x14ac:dyDescent="0.2">
      <c r="A105" s="4" t="s">
        <v>206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11">
        <f t="shared" si="1"/>
        <v>0</v>
      </c>
    </row>
    <row r="106" spans="1:11" s="11" customFormat="1" x14ac:dyDescent="0.2">
      <c r="A106" s="9" t="s">
        <v>207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f t="shared" si="1"/>
        <v>0</v>
      </c>
    </row>
    <row r="107" spans="1:11" s="11" customFormat="1" x14ac:dyDescent="0.2">
      <c r="A107" s="9" t="s">
        <v>208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f t="shared" si="1"/>
        <v>0</v>
      </c>
    </row>
    <row r="108" spans="1:11" s="7" customFormat="1" x14ac:dyDescent="0.2">
      <c r="A108" s="4" t="s">
        <v>209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11">
        <f t="shared" si="1"/>
        <v>0</v>
      </c>
    </row>
    <row r="109" spans="1:11" s="7" customFormat="1" x14ac:dyDescent="0.2">
      <c r="A109" s="4" t="s">
        <v>210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11">
        <f t="shared" si="1"/>
        <v>0</v>
      </c>
    </row>
    <row r="110" spans="1:11" s="11" customFormat="1" x14ac:dyDescent="0.2">
      <c r="A110" s="9" t="s">
        <v>211</v>
      </c>
      <c r="B110" s="11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f t="shared" si="1"/>
        <v>0</v>
      </c>
    </row>
    <row r="111" spans="1:11" s="7" customFormat="1" x14ac:dyDescent="0.2">
      <c r="A111" s="4" t="s">
        <v>209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11">
        <f t="shared" si="1"/>
        <v>0</v>
      </c>
    </row>
    <row r="112" spans="1:11" s="7" customFormat="1" x14ac:dyDescent="0.2">
      <c r="A112" s="4" t="s">
        <v>210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11">
        <f t="shared" si="1"/>
        <v>0</v>
      </c>
    </row>
    <row r="113" spans="1:11" s="7" customFormat="1" x14ac:dyDescent="0.2">
      <c r="A113" s="4" t="s">
        <v>212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11">
        <f t="shared" si="1"/>
        <v>0</v>
      </c>
    </row>
    <row r="114" spans="1:11" s="11" customFormat="1" x14ac:dyDescent="0.2">
      <c r="A114" s="9" t="s">
        <v>213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f t="shared" si="1"/>
        <v>0</v>
      </c>
    </row>
    <row r="115" spans="1:11" s="7" customFormat="1" x14ac:dyDescent="0.2">
      <c r="A115" s="4" t="s">
        <v>214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11">
        <f t="shared" si="1"/>
        <v>0</v>
      </c>
    </row>
    <row r="116" spans="1:11" s="11" customFormat="1" x14ac:dyDescent="0.2">
      <c r="A116" s="9" t="s">
        <v>215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f t="shared" si="1"/>
        <v>0</v>
      </c>
    </row>
    <row r="117" spans="1:11" s="7" customFormat="1" x14ac:dyDescent="0.2">
      <c r="A117" s="4" t="s">
        <v>201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11">
        <f t="shared" si="1"/>
        <v>0</v>
      </c>
    </row>
    <row r="118" spans="1:11" s="7" customFormat="1" x14ac:dyDescent="0.2">
      <c r="A118" s="4" t="s">
        <v>202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11">
        <f t="shared" si="1"/>
        <v>0</v>
      </c>
    </row>
    <row r="119" spans="1:11" s="11" customFormat="1" x14ac:dyDescent="0.2">
      <c r="A119" s="9" t="s">
        <v>216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f t="shared" si="1"/>
        <v>0</v>
      </c>
    </row>
    <row r="120" spans="1:11" s="11" customFormat="1" x14ac:dyDescent="0.2">
      <c r="A120" s="9" t="s">
        <v>217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f t="shared" si="1"/>
        <v>0</v>
      </c>
    </row>
    <row r="121" spans="1:11" s="7" customFormat="1" x14ac:dyDescent="0.2">
      <c r="A121" s="4" t="s">
        <v>218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11">
        <f t="shared" si="1"/>
        <v>0</v>
      </c>
    </row>
    <row r="122" spans="1:11" s="7" customFormat="1" x14ac:dyDescent="0.2">
      <c r="A122" s="4" t="s">
        <v>219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11">
        <f t="shared" si="1"/>
        <v>0</v>
      </c>
    </row>
    <row r="123" spans="1:11" s="11" customFormat="1" x14ac:dyDescent="0.2">
      <c r="A123" s="9" t="s">
        <v>220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f t="shared" si="1"/>
        <v>0</v>
      </c>
    </row>
    <row r="124" spans="1:11" s="7" customFormat="1" x14ac:dyDescent="0.2">
      <c r="A124" s="4" t="s">
        <v>201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11">
        <f t="shared" si="1"/>
        <v>0</v>
      </c>
    </row>
    <row r="125" spans="1:11" s="7" customFormat="1" x14ac:dyDescent="0.2">
      <c r="A125" s="4" t="s">
        <v>202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11">
        <f t="shared" si="1"/>
        <v>0</v>
      </c>
    </row>
    <row r="126" spans="1:11" s="7" customFormat="1" x14ac:dyDescent="0.2">
      <c r="A126" s="4" t="s">
        <v>221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11">
        <f t="shared" si="1"/>
        <v>0</v>
      </c>
    </row>
    <row r="127" spans="1:11" s="7" customFormat="1" x14ac:dyDescent="0.2">
      <c r="A127" s="4" t="s">
        <v>222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11">
        <f t="shared" si="1"/>
        <v>0</v>
      </c>
    </row>
    <row r="128" spans="1:11" s="7" customFormat="1" x14ac:dyDescent="0.2">
      <c r="A128" s="4" t="s">
        <v>212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11">
        <f t="shared" si="1"/>
        <v>0</v>
      </c>
    </row>
    <row r="129" spans="1:11" s="11" customFormat="1" x14ac:dyDescent="0.2">
      <c r="A129" s="9" t="s">
        <v>223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f t="shared" si="1"/>
        <v>0</v>
      </c>
    </row>
    <row r="130" spans="1:11" s="7" customFormat="1" x14ac:dyDescent="0.2">
      <c r="A130" s="4" t="s">
        <v>224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11">
        <f t="shared" si="1"/>
        <v>0</v>
      </c>
    </row>
    <row r="131" spans="1:11" s="7" customFormat="1" x14ac:dyDescent="0.2">
      <c r="A131" s="4" t="s">
        <v>225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11">
        <f t="shared" si="1"/>
        <v>0</v>
      </c>
    </row>
    <row r="132" spans="1:11" s="11" customFormat="1" x14ac:dyDescent="0.2">
      <c r="A132" s="9" t="s">
        <v>226</v>
      </c>
      <c r="B132" s="11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f t="shared" si="1"/>
        <v>0</v>
      </c>
    </row>
    <row r="133" spans="1:11" s="7" customFormat="1" x14ac:dyDescent="0.2">
      <c r="A133" s="4" t="s">
        <v>227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11">
        <f t="shared" si="1"/>
        <v>0</v>
      </c>
    </row>
    <row r="134" spans="1:11" s="7" customFormat="1" x14ac:dyDescent="0.2">
      <c r="A134" s="4" t="s">
        <v>228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11">
        <f t="shared" si="1"/>
        <v>0</v>
      </c>
    </row>
    <row r="135" spans="1:11" s="7" customFormat="1" x14ac:dyDescent="0.2">
      <c r="A135" s="4"/>
    </row>
    <row r="136" spans="1:11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1D372-9E31-4331-83FA-4E8C4DC85654}">
  <dimension ref="A1:T138"/>
  <sheetViews>
    <sheetView showGridLines="0" defaultGridColor="0" topLeftCell="A4" colorId="60" workbookViewId="0">
      <pane xSplit="1" ySplit="7" topLeftCell="D55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A7" sqref="A7"/>
    </sheetView>
  </sheetViews>
  <sheetFormatPr baseColWidth="10" defaultColWidth="11.42578125" defaultRowHeight="12.75" x14ac:dyDescent="0.2"/>
  <cols>
    <col min="1" max="1" width="51.5703125" style="2" bestFit="1" customWidth="1"/>
    <col min="2" max="2" width="11.42578125" style="2"/>
    <col min="3" max="3" width="12.42578125" style="2" bestFit="1" customWidth="1"/>
    <col min="4" max="19" width="11.42578125" style="2"/>
    <col min="20" max="20" width="12.85546875" style="2" bestFit="1" customWidth="1"/>
    <col min="21" max="21" width="11.85546875" style="2" bestFit="1" customWidth="1"/>
    <col min="22" max="28" width="11.42578125" style="2"/>
    <col min="29" max="29" width="11.85546875" style="2" bestFit="1" customWidth="1"/>
    <col min="30" max="16384" width="11.42578125" style="2"/>
  </cols>
  <sheetData>
    <row r="1" spans="1:20" x14ac:dyDescent="0.2">
      <c r="A1" s="1" t="s">
        <v>0</v>
      </c>
    </row>
    <row r="2" spans="1:20" x14ac:dyDescent="0.2">
      <c r="A2" s="1" t="s">
        <v>2</v>
      </c>
    </row>
    <row r="3" spans="1:20" x14ac:dyDescent="0.2">
      <c r="A3" s="1" t="s">
        <v>3</v>
      </c>
    </row>
    <row r="5" spans="1:20" x14ac:dyDescent="0.2">
      <c r="A5" s="8" t="s">
        <v>4</v>
      </c>
    </row>
    <row r="6" spans="1:20" x14ac:dyDescent="0.2">
      <c r="A6" s="8" t="s">
        <v>382</v>
      </c>
    </row>
    <row r="7" spans="1:20" x14ac:dyDescent="0.2">
      <c r="A7" s="8">
        <v>2022</v>
      </c>
    </row>
    <row r="8" spans="1:20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20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ht="44.25" customHeight="1" thickTop="1" thickBot="1" x14ac:dyDescent="0.25">
      <c r="A10" s="3" t="s">
        <v>1</v>
      </c>
      <c r="B10" s="3" t="s">
        <v>16</v>
      </c>
      <c r="C10" s="3" t="s">
        <v>24</v>
      </c>
      <c r="D10" s="3" t="s">
        <v>27</v>
      </c>
      <c r="E10" s="3" t="s">
        <v>33</v>
      </c>
      <c r="F10" s="3" t="s">
        <v>35</v>
      </c>
      <c r="G10" s="3" t="s">
        <v>36</v>
      </c>
      <c r="H10" s="3" t="s">
        <v>37</v>
      </c>
      <c r="I10" s="3" t="s">
        <v>43</v>
      </c>
      <c r="J10" s="3" t="s">
        <v>48</v>
      </c>
      <c r="K10" s="3" t="s">
        <v>49</v>
      </c>
      <c r="L10" s="3" t="s">
        <v>51</v>
      </c>
      <c r="M10" s="3" t="s">
        <v>53</v>
      </c>
      <c r="N10" s="3" t="s">
        <v>70</v>
      </c>
      <c r="O10" s="3" t="s">
        <v>72</v>
      </c>
      <c r="P10" s="3" t="s">
        <v>75</v>
      </c>
      <c r="Q10" s="3" t="s">
        <v>105</v>
      </c>
      <c r="R10" s="3" t="s">
        <v>106</v>
      </c>
      <c r="S10" s="3" t="s">
        <v>114</v>
      </c>
      <c r="T10" s="3" t="s">
        <v>380</v>
      </c>
    </row>
    <row r="11" spans="1:20" s="7" customFormat="1" ht="13.5" thickTop="1" x14ac:dyDescent="0.2">
      <c r="A11" s="4"/>
    </row>
    <row r="12" spans="1:20" s="11" customFormat="1" x14ac:dyDescent="0.2">
      <c r="A12" s="9" t="s">
        <v>127</v>
      </c>
      <c r="B12" s="11">
        <v>1217.88499093</v>
      </c>
      <c r="C12" s="11">
        <v>55967.606994166003</v>
      </c>
      <c r="D12" s="11">
        <v>17752.226742390001</v>
      </c>
      <c r="E12" s="11">
        <v>3207.8416368399999</v>
      </c>
      <c r="F12" s="11">
        <v>0.45418799999999998</v>
      </c>
      <c r="G12" s="11">
        <v>19721.080235332</v>
      </c>
      <c r="H12" s="11">
        <v>128.6713</v>
      </c>
      <c r="I12" s="11">
        <v>-49.077286573999999</v>
      </c>
      <c r="J12" s="11">
        <v>6770.15275724</v>
      </c>
      <c r="K12" s="11">
        <v>54680.77</v>
      </c>
      <c r="L12" s="11">
        <v>945.61293420000004</v>
      </c>
      <c r="M12" s="11">
        <v>5658.0634258999999</v>
      </c>
      <c r="N12" s="11">
        <v>6099.5918224099996</v>
      </c>
      <c r="O12" s="11">
        <v>7671.4087423869996</v>
      </c>
      <c r="P12" s="11">
        <v>5142.2319134500003</v>
      </c>
      <c r="Q12" s="11">
        <v>5386.0749999999998</v>
      </c>
      <c r="R12" s="11">
        <v>-2001.79421968</v>
      </c>
      <c r="S12" s="11">
        <v>0</v>
      </c>
      <c r="T12" s="11">
        <v>598958.24050300091</v>
      </c>
    </row>
    <row r="13" spans="1:20" s="11" customFormat="1" x14ac:dyDescent="0.2">
      <c r="A13" s="9" t="s">
        <v>128</v>
      </c>
      <c r="B13" s="11">
        <v>1217.88499093</v>
      </c>
      <c r="C13" s="11">
        <v>55967.606994166003</v>
      </c>
      <c r="D13" s="11">
        <v>17752.226742390001</v>
      </c>
      <c r="E13" s="11">
        <v>3165.4759538399999</v>
      </c>
      <c r="F13" s="11">
        <v>0.45418799999999998</v>
      </c>
      <c r="G13" s="11">
        <v>19721.080235332</v>
      </c>
      <c r="H13" s="11">
        <v>128.6713</v>
      </c>
      <c r="I13" s="11">
        <v>-49.077286573999999</v>
      </c>
      <c r="J13" s="11">
        <v>6770.15275724</v>
      </c>
      <c r="K13" s="11">
        <v>53351.1</v>
      </c>
      <c r="L13" s="11">
        <v>945.61293420000004</v>
      </c>
      <c r="M13" s="11">
        <v>5658.0634258999999</v>
      </c>
      <c r="N13" s="11">
        <v>6079.5697797800003</v>
      </c>
      <c r="O13" s="11">
        <v>7671.4087423869996</v>
      </c>
      <c r="P13" s="11">
        <v>5142.2319134500003</v>
      </c>
      <c r="Q13" s="11">
        <v>5386.0749999999998</v>
      </c>
      <c r="R13" s="11">
        <v>-2001.79421968</v>
      </c>
      <c r="S13" s="11">
        <v>0</v>
      </c>
      <c r="T13" s="11">
        <v>596828.93418737082</v>
      </c>
    </row>
    <row r="14" spans="1:20" s="11" customFormat="1" x14ac:dyDescent="0.2">
      <c r="A14" s="9" t="s">
        <v>129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</row>
    <row r="15" spans="1:20" s="11" customFormat="1" x14ac:dyDescent="0.2">
      <c r="A15" s="9" t="s">
        <v>130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</row>
    <row r="16" spans="1:20" s="7" customFormat="1" x14ac:dyDescent="0.2">
      <c r="A16" s="4" t="s">
        <v>131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11">
        <v>0</v>
      </c>
    </row>
    <row r="17" spans="1:20" s="7" customFormat="1" x14ac:dyDescent="0.2">
      <c r="A17" s="4" t="s">
        <v>132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1">
        <v>0</v>
      </c>
    </row>
    <row r="18" spans="1:20" s="7" customFormat="1" x14ac:dyDescent="0.2">
      <c r="A18" s="4" t="s">
        <v>133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11">
        <v>0</v>
      </c>
    </row>
    <row r="19" spans="1:20" s="7" customFormat="1" x14ac:dyDescent="0.2">
      <c r="A19" s="4" t="s">
        <v>134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1">
        <v>0</v>
      </c>
    </row>
    <row r="20" spans="1:20" s="11" customFormat="1" x14ac:dyDescent="0.2">
      <c r="A20" s="9" t="s">
        <v>135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</row>
    <row r="21" spans="1:20" s="7" customFormat="1" x14ac:dyDescent="0.2">
      <c r="A21" s="4" t="s">
        <v>136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1">
        <v>0</v>
      </c>
    </row>
    <row r="22" spans="1:20" s="7" customFormat="1" x14ac:dyDescent="0.2">
      <c r="A22" s="4" t="s">
        <v>137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11">
        <v>0</v>
      </c>
    </row>
    <row r="23" spans="1:20" s="7" customFormat="1" x14ac:dyDescent="0.2">
      <c r="A23" s="4" t="s">
        <v>134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1">
        <v>0</v>
      </c>
    </row>
    <row r="24" spans="1:20" s="11" customFormat="1" x14ac:dyDescent="0.2">
      <c r="A24" s="9" t="s">
        <v>138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</row>
    <row r="25" spans="1:20" s="7" customFormat="1" x14ac:dyDescent="0.2">
      <c r="A25" s="4" t="s">
        <v>139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11">
        <v>0</v>
      </c>
    </row>
    <row r="26" spans="1:20" s="11" customFormat="1" x14ac:dyDescent="0.2">
      <c r="A26" s="9" t="s">
        <v>140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</row>
    <row r="27" spans="1:20" s="11" customFormat="1" x14ac:dyDescent="0.2">
      <c r="A27" s="9" t="s">
        <v>141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s="7" customFormat="1" x14ac:dyDescent="0.2">
      <c r="A28" s="4" t="s">
        <v>142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1">
        <v>0</v>
      </c>
    </row>
    <row r="29" spans="1:20" s="7" customFormat="1" x14ac:dyDescent="0.2">
      <c r="A29" s="4" t="s">
        <v>143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1">
        <v>0</v>
      </c>
    </row>
    <row r="30" spans="1:20" s="7" customFormat="1" x14ac:dyDescent="0.2">
      <c r="A30" s="4" t="s">
        <v>144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1">
        <v>0</v>
      </c>
    </row>
    <row r="31" spans="1:20" s="7" customFormat="1" x14ac:dyDescent="0.2">
      <c r="A31" s="4" t="s">
        <v>145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1">
        <v>0</v>
      </c>
    </row>
    <row r="32" spans="1:20" s="7" customFormat="1" x14ac:dyDescent="0.2">
      <c r="A32" s="4" t="s">
        <v>146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1">
        <v>0</v>
      </c>
    </row>
    <row r="33" spans="1:20" s="11" customFormat="1" x14ac:dyDescent="0.2">
      <c r="A33" s="9" t="s">
        <v>147</v>
      </c>
      <c r="B33" s="11">
        <v>-261.35172961000001</v>
      </c>
      <c r="C33" s="11">
        <v>-412.08860440000001</v>
      </c>
      <c r="D33" s="11">
        <v>204.90161308</v>
      </c>
      <c r="E33" s="11">
        <v>71.586361969999999</v>
      </c>
      <c r="F33" s="11">
        <v>0.45418799999999998</v>
      </c>
      <c r="G33" s="11">
        <v>-566.56808100000001</v>
      </c>
      <c r="H33" s="11">
        <v>0</v>
      </c>
      <c r="I33" s="11">
        <v>-55.370918000000003</v>
      </c>
      <c r="J33" s="11">
        <v>-4917.5668015199999</v>
      </c>
      <c r="K33" s="11">
        <v>-1829.92</v>
      </c>
      <c r="L33" s="11">
        <v>0</v>
      </c>
      <c r="M33" s="11">
        <v>-752.19125491</v>
      </c>
      <c r="N33" s="11">
        <v>-8.3859250999999997</v>
      </c>
      <c r="O33" s="11">
        <v>88.080532099999999</v>
      </c>
      <c r="P33" s="11">
        <v>-5254.0225771639998</v>
      </c>
      <c r="Q33" s="11">
        <v>-377.86599999999999</v>
      </c>
      <c r="R33" s="11">
        <v>-15186.6442855</v>
      </c>
      <c r="S33" s="11">
        <v>0</v>
      </c>
      <c r="T33" s="11">
        <v>-29263.938174053997</v>
      </c>
    </row>
    <row r="34" spans="1:20" s="11" customFormat="1" x14ac:dyDescent="0.2">
      <c r="A34" s="9" t="s">
        <v>148</v>
      </c>
      <c r="B34" s="11">
        <v>-261.35172961000001</v>
      </c>
      <c r="C34" s="11">
        <v>-412.08860440000001</v>
      </c>
      <c r="D34" s="11">
        <v>204.90161308</v>
      </c>
      <c r="E34" s="11">
        <v>71.586361969999999</v>
      </c>
      <c r="F34" s="11">
        <v>0.45418799999999998</v>
      </c>
      <c r="G34" s="11">
        <v>-566.56808100000001</v>
      </c>
      <c r="H34" s="11">
        <v>0</v>
      </c>
      <c r="I34" s="11">
        <v>-55.370918000000003</v>
      </c>
      <c r="J34" s="11">
        <v>-4917.5668015199999</v>
      </c>
      <c r="K34" s="11">
        <v>-1829.92</v>
      </c>
      <c r="L34" s="11">
        <v>0</v>
      </c>
      <c r="M34" s="11">
        <v>-752.19125491</v>
      </c>
      <c r="N34" s="11">
        <v>-8.3859250999999997</v>
      </c>
      <c r="O34" s="11">
        <v>88.080532099999999</v>
      </c>
      <c r="P34" s="11">
        <v>-5254.0225771639998</v>
      </c>
      <c r="Q34" s="11">
        <v>-377.86599999999999</v>
      </c>
      <c r="R34" s="11">
        <v>-15186.6442855</v>
      </c>
      <c r="S34" s="11">
        <v>0</v>
      </c>
      <c r="T34" s="11">
        <v>-29263.938174053997</v>
      </c>
    </row>
    <row r="35" spans="1:20" s="11" customFormat="1" x14ac:dyDescent="0.2">
      <c r="A35" s="9" t="s">
        <v>149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</row>
    <row r="36" spans="1:20" s="11" customFormat="1" x14ac:dyDescent="0.2">
      <c r="A36" s="9" t="s">
        <v>150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</row>
    <row r="37" spans="1:20" s="11" customFormat="1" x14ac:dyDescent="0.2">
      <c r="A37" s="9" t="s">
        <v>151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s="11" customFormat="1" x14ac:dyDescent="0.2">
      <c r="A38" s="9" t="s">
        <v>152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</row>
    <row r="39" spans="1:20" s="26" customFormat="1" x14ac:dyDescent="0.2">
      <c r="A39" s="4" t="s">
        <v>153</v>
      </c>
      <c r="B39" s="26">
        <v>-261.35172961000001</v>
      </c>
      <c r="C39" s="26">
        <v>-412.08860440000001</v>
      </c>
      <c r="D39" s="26">
        <v>204.90161308</v>
      </c>
      <c r="E39" s="26">
        <v>71.586361969999999</v>
      </c>
      <c r="F39" s="26">
        <v>0.45418799999999998</v>
      </c>
      <c r="G39" s="26">
        <v>-566.56808100000001</v>
      </c>
      <c r="H39" s="26">
        <v>0</v>
      </c>
      <c r="I39" s="26">
        <v>-55.370918000000003</v>
      </c>
      <c r="J39" s="26">
        <v>-4917.5668015199999</v>
      </c>
      <c r="K39" s="26">
        <v>-1829.92</v>
      </c>
      <c r="L39" s="26">
        <v>0</v>
      </c>
      <c r="M39" s="26">
        <v>-752.19125491</v>
      </c>
      <c r="N39" s="26">
        <v>-8.3859250999999997</v>
      </c>
      <c r="O39" s="26">
        <v>88.080532099999999</v>
      </c>
      <c r="P39" s="26">
        <v>-5254.0225771639998</v>
      </c>
      <c r="Q39" s="26">
        <v>-377.86599999999999</v>
      </c>
      <c r="R39" s="26">
        <v>-15186.6442855</v>
      </c>
      <c r="S39" s="26">
        <v>0</v>
      </c>
      <c r="T39" s="27">
        <v>-29263.938174053997</v>
      </c>
    </row>
    <row r="40" spans="1:20" s="7" customFormat="1" x14ac:dyDescent="0.2">
      <c r="A40" s="4" t="s">
        <v>154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11">
        <v>0</v>
      </c>
    </row>
    <row r="41" spans="1:20" s="7" customFormat="1" x14ac:dyDescent="0.2">
      <c r="A41" s="4" t="s">
        <v>155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1">
        <v>0</v>
      </c>
    </row>
    <row r="42" spans="1:20" s="7" customFormat="1" x14ac:dyDescent="0.2">
      <c r="A42" s="4" t="s">
        <v>156</v>
      </c>
      <c r="B42" s="7">
        <v>1479.2367205400001</v>
      </c>
      <c r="C42" s="7">
        <v>56379.695598566002</v>
      </c>
      <c r="D42" s="7">
        <v>17547.32512931</v>
      </c>
      <c r="E42" s="7">
        <v>3093.88959187</v>
      </c>
      <c r="F42" s="7">
        <v>0</v>
      </c>
      <c r="G42" s="7">
        <v>20287.648316332001</v>
      </c>
      <c r="H42" s="7">
        <v>128.6713</v>
      </c>
      <c r="I42" s="7">
        <v>6.2936314260000001</v>
      </c>
      <c r="J42" s="7">
        <v>11687.71955876</v>
      </c>
      <c r="K42" s="7">
        <v>55181.02</v>
      </c>
      <c r="L42" s="7">
        <v>945.61293420000004</v>
      </c>
      <c r="M42" s="7">
        <v>6410.2546808099996</v>
      </c>
      <c r="N42" s="7">
        <v>6087.9557048799998</v>
      </c>
      <c r="O42" s="7">
        <v>7583.3282102869998</v>
      </c>
      <c r="P42" s="7">
        <v>10396.254490613999</v>
      </c>
      <c r="Q42" s="7">
        <v>5763.9409999999998</v>
      </c>
      <c r="R42" s="7">
        <v>13184.850065819999</v>
      </c>
      <c r="S42" s="7">
        <v>0</v>
      </c>
      <c r="T42" s="11">
        <v>626092.87236142508</v>
      </c>
    </row>
    <row r="43" spans="1:20" s="11" customFormat="1" x14ac:dyDescent="0.2">
      <c r="A43" s="9" t="s">
        <v>157</v>
      </c>
      <c r="B43" s="11">
        <v>0</v>
      </c>
      <c r="C43" s="11">
        <v>0</v>
      </c>
      <c r="D43" s="11">
        <v>0</v>
      </c>
      <c r="E43" s="11">
        <v>42.365682999999997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1329.67</v>
      </c>
      <c r="L43" s="11">
        <v>0</v>
      </c>
      <c r="M43" s="11">
        <v>0</v>
      </c>
      <c r="N43" s="11">
        <v>20.022042630000001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2129.3063156300004</v>
      </c>
    </row>
    <row r="44" spans="1:20" s="7" customFormat="1" x14ac:dyDescent="0.2">
      <c r="A44" s="4" t="s">
        <v>158</v>
      </c>
      <c r="B44" s="7">
        <v>0</v>
      </c>
      <c r="C44" s="7">
        <v>0</v>
      </c>
      <c r="D44" s="7">
        <v>0</v>
      </c>
      <c r="E44" s="7">
        <v>42.365682999999997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1">
        <v>779.61427300000003</v>
      </c>
    </row>
    <row r="45" spans="1:20" s="11" customFormat="1" x14ac:dyDescent="0.2">
      <c r="A45" s="9" t="s">
        <v>159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1329.67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1329.67</v>
      </c>
    </row>
    <row r="46" spans="1:20" s="11" customFormat="1" x14ac:dyDescent="0.2">
      <c r="A46" s="9" t="s">
        <v>148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</row>
    <row r="47" spans="1:20" s="7" customFormat="1" x14ac:dyDescent="0.2">
      <c r="A47" s="4" t="s">
        <v>153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11">
        <v>0</v>
      </c>
    </row>
    <row r="48" spans="1:20" s="7" customFormat="1" x14ac:dyDescent="0.2">
      <c r="A48" s="4" t="s">
        <v>154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11">
        <v>0</v>
      </c>
    </row>
    <row r="49" spans="1:20" s="7" customFormat="1" x14ac:dyDescent="0.2">
      <c r="A49" s="4" t="s">
        <v>155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1329.67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1">
        <v>1329.67</v>
      </c>
    </row>
    <row r="50" spans="1:20" s="7" customFormat="1" x14ac:dyDescent="0.2">
      <c r="A50" s="4" t="s">
        <v>160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20.022042630000001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1">
        <v>20.022042630000001</v>
      </c>
    </row>
    <row r="51" spans="1:20" s="11" customFormat="1" x14ac:dyDescent="0.2">
      <c r="A51" s="9" t="s">
        <v>161</v>
      </c>
      <c r="B51" s="11">
        <v>105.95564534</v>
      </c>
      <c r="C51" s="11">
        <v>16115.730676993</v>
      </c>
      <c r="D51" s="11">
        <v>1428.4437067199999</v>
      </c>
      <c r="E51" s="11">
        <v>2825.1336597999998</v>
      </c>
      <c r="F51" s="11">
        <v>178.62266406000001</v>
      </c>
      <c r="G51" s="11">
        <v>13933.15367967</v>
      </c>
      <c r="H51" s="11">
        <v>62.415300000000002</v>
      </c>
      <c r="I51" s="11">
        <v>33.930481999999998</v>
      </c>
      <c r="J51" s="11">
        <v>1413.1099253299999</v>
      </c>
      <c r="K51" s="11">
        <v>52791.92</v>
      </c>
      <c r="L51" s="11">
        <v>5220.6510565299996</v>
      </c>
      <c r="M51" s="11">
        <v>1942.97940221</v>
      </c>
      <c r="N51" s="11">
        <v>6852.8952847500004</v>
      </c>
      <c r="O51" s="11">
        <v>305.29576042999997</v>
      </c>
      <c r="P51" s="11">
        <v>9200.0527483629994</v>
      </c>
      <c r="Q51" s="11">
        <v>2596.085</v>
      </c>
      <c r="R51" s="11">
        <v>14077.490425120001</v>
      </c>
      <c r="S51" s="11">
        <v>2379.2585167399998</v>
      </c>
      <c r="T51" s="11">
        <v>253353.822534056</v>
      </c>
    </row>
    <row r="52" spans="1:20" s="11" customFormat="1" x14ac:dyDescent="0.2">
      <c r="A52" s="9" t="s">
        <v>162</v>
      </c>
      <c r="B52" s="11">
        <v>105.95564534</v>
      </c>
      <c r="C52" s="11">
        <v>16115.730676993</v>
      </c>
      <c r="D52" s="11">
        <v>1428.4437067199999</v>
      </c>
      <c r="E52" s="11">
        <v>2825.1336597999998</v>
      </c>
      <c r="F52" s="11">
        <v>178.62266406000001</v>
      </c>
      <c r="G52" s="11">
        <v>13933.15367967</v>
      </c>
      <c r="H52" s="11">
        <v>62.415300000000002</v>
      </c>
      <c r="I52" s="11">
        <v>33.930481999999998</v>
      </c>
      <c r="J52" s="11">
        <v>1413.1099253299999</v>
      </c>
      <c r="K52" s="11">
        <v>52791.92</v>
      </c>
      <c r="L52" s="11">
        <v>5220.6510565299996</v>
      </c>
      <c r="M52" s="11">
        <v>1942.97940221</v>
      </c>
      <c r="N52" s="11">
        <v>1725.0616463599999</v>
      </c>
      <c r="O52" s="11">
        <v>305.29576042999997</v>
      </c>
      <c r="P52" s="11">
        <v>9200.0527483629994</v>
      </c>
      <c r="Q52" s="11">
        <v>2596.085</v>
      </c>
      <c r="R52" s="11">
        <v>14077.490425120001</v>
      </c>
      <c r="S52" s="11">
        <v>2379.2585167399998</v>
      </c>
      <c r="T52" s="11">
        <v>251603.27686766599</v>
      </c>
    </row>
    <row r="53" spans="1:20" s="11" customFormat="1" x14ac:dyDescent="0.2">
      <c r="A53" s="9" t="s">
        <v>163</v>
      </c>
      <c r="B53" s="11">
        <v>105.81012423999999</v>
      </c>
      <c r="C53" s="11">
        <v>1812.295858</v>
      </c>
      <c r="D53" s="11">
        <v>453.39919270000001</v>
      </c>
      <c r="E53" s="11">
        <v>615.08981659999995</v>
      </c>
      <c r="F53" s="11">
        <v>141.97680321999999</v>
      </c>
      <c r="G53" s="11">
        <v>491.95979233999998</v>
      </c>
      <c r="H53" s="11">
        <v>0.43280000000000002</v>
      </c>
      <c r="I53" s="11">
        <v>21.681557999999999</v>
      </c>
      <c r="J53" s="11">
        <v>1413.1099253299999</v>
      </c>
      <c r="K53" s="11">
        <v>2114.4699999999998</v>
      </c>
      <c r="L53" s="11">
        <v>0</v>
      </c>
      <c r="M53" s="11">
        <v>105.84716224</v>
      </c>
      <c r="N53" s="11">
        <v>219.80616746000001</v>
      </c>
      <c r="O53" s="11">
        <v>305.29576042999997</v>
      </c>
      <c r="P53" s="11">
        <v>121.19930806799999</v>
      </c>
      <c r="Q53" s="11">
        <v>480.56700000000001</v>
      </c>
      <c r="R53" s="11">
        <v>1371.16203266</v>
      </c>
      <c r="S53" s="11">
        <v>1755.4120308900001</v>
      </c>
      <c r="T53" s="11">
        <v>20311.361925177996</v>
      </c>
    </row>
    <row r="54" spans="1:20" s="7" customFormat="1" x14ac:dyDescent="0.2">
      <c r="A54" s="4" t="s">
        <v>164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11">
        <v>0</v>
      </c>
    </row>
    <row r="55" spans="1:20" s="7" customFormat="1" x14ac:dyDescent="0.2">
      <c r="A55" s="4" t="s">
        <v>165</v>
      </c>
      <c r="B55" s="7">
        <v>83.000740579999999</v>
      </c>
      <c r="C55" s="7">
        <v>1810.4803280000001</v>
      </c>
      <c r="D55" s="7">
        <v>436.5364927</v>
      </c>
      <c r="E55" s="7">
        <v>501.74180603000002</v>
      </c>
      <c r="F55" s="7">
        <v>10.737378</v>
      </c>
      <c r="G55" s="7">
        <v>449.61039832</v>
      </c>
      <c r="H55" s="7">
        <v>0.43280000000000002</v>
      </c>
      <c r="I55" s="7">
        <v>16.849542</v>
      </c>
      <c r="J55" s="7">
        <v>1092.68605991</v>
      </c>
      <c r="K55" s="7">
        <v>2114.4699999999998</v>
      </c>
      <c r="L55" s="7">
        <v>0</v>
      </c>
      <c r="M55" s="7">
        <v>55.353388189999997</v>
      </c>
      <c r="N55" s="7">
        <v>219.80616746000001</v>
      </c>
      <c r="O55" s="7">
        <v>305.29576042999997</v>
      </c>
      <c r="P55" s="7">
        <v>0</v>
      </c>
      <c r="Q55" s="7">
        <v>464.75099999999998</v>
      </c>
      <c r="R55" s="7">
        <v>1371.16203266</v>
      </c>
      <c r="S55" s="7">
        <v>106.51552052</v>
      </c>
      <c r="T55" s="11">
        <v>17821.276007799996</v>
      </c>
    </row>
    <row r="56" spans="1:20" s="7" customFormat="1" x14ac:dyDescent="0.2">
      <c r="A56" s="4" t="s">
        <v>166</v>
      </c>
      <c r="B56" s="7">
        <v>83.000740579999999</v>
      </c>
      <c r="C56" s="7">
        <v>1810.4803280000001</v>
      </c>
      <c r="D56" s="7">
        <v>436.5364927</v>
      </c>
      <c r="E56" s="7">
        <v>501.74180603000002</v>
      </c>
      <c r="F56" s="7">
        <v>10.737378</v>
      </c>
      <c r="G56" s="7">
        <v>449.61039832</v>
      </c>
      <c r="H56" s="7">
        <v>0.43280000000000002</v>
      </c>
      <c r="I56" s="7">
        <v>16.849542</v>
      </c>
      <c r="J56" s="7">
        <v>1092.68605991</v>
      </c>
      <c r="K56" s="7">
        <v>2114.4699999999998</v>
      </c>
      <c r="L56" s="7">
        <v>0</v>
      </c>
      <c r="M56" s="7">
        <v>55.353388189999997</v>
      </c>
      <c r="N56" s="7">
        <v>219.80616746000001</v>
      </c>
      <c r="O56" s="7">
        <v>305.29576042999997</v>
      </c>
      <c r="P56" s="7">
        <v>0</v>
      </c>
      <c r="Q56" s="7">
        <v>464.75099999999998</v>
      </c>
      <c r="R56" s="7">
        <v>1371.16203266</v>
      </c>
      <c r="S56" s="7">
        <v>106.51552052</v>
      </c>
      <c r="T56" s="11">
        <v>17821.276007799996</v>
      </c>
    </row>
    <row r="57" spans="1:20" s="7" customFormat="1" x14ac:dyDescent="0.2">
      <c r="A57" s="4" t="s">
        <v>167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1">
        <v>0</v>
      </c>
    </row>
    <row r="58" spans="1:20" s="11" customFormat="1" x14ac:dyDescent="0.2">
      <c r="A58" s="9" t="s">
        <v>168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s="11" customFormat="1" x14ac:dyDescent="0.2">
      <c r="A59" s="9" t="s">
        <v>169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1:20" s="7" customFormat="1" x14ac:dyDescent="0.2">
      <c r="A60" s="4" t="s">
        <v>143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11">
        <v>0</v>
      </c>
    </row>
    <row r="61" spans="1:20" s="7" customFormat="1" x14ac:dyDescent="0.2">
      <c r="A61" s="4" t="s">
        <v>142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11">
        <v>0</v>
      </c>
    </row>
    <row r="62" spans="1:20" s="7" customFormat="1" x14ac:dyDescent="0.2">
      <c r="A62" s="4" t="s">
        <v>144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11">
        <v>0</v>
      </c>
    </row>
    <row r="63" spans="1:20" s="7" customFormat="1" x14ac:dyDescent="0.2">
      <c r="A63" s="4" t="s">
        <v>170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11">
        <v>0</v>
      </c>
    </row>
    <row r="64" spans="1:20" s="11" customFormat="1" x14ac:dyDescent="0.2">
      <c r="A64" s="9" t="s">
        <v>171</v>
      </c>
      <c r="B64" s="11">
        <v>22.809383660000002</v>
      </c>
      <c r="C64" s="11">
        <v>1.8155300000000001</v>
      </c>
      <c r="D64" s="11">
        <v>16.8627</v>
      </c>
      <c r="E64" s="11">
        <v>113.34801057</v>
      </c>
      <c r="F64" s="11">
        <v>1.181549</v>
      </c>
      <c r="G64" s="11">
        <v>42.349394019999998</v>
      </c>
      <c r="H64" s="11">
        <v>0</v>
      </c>
      <c r="I64" s="11">
        <v>4.8320160000000003</v>
      </c>
      <c r="J64" s="11">
        <v>320.42386542000003</v>
      </c>
      <c r="K64" s="11">
        <v>0</v>
      </c>
      <c r="L64" s="11">
        <v>0</v>
      </c>
      <c r="M64" s="11">
        <v>50.493774049999999</v>
      </c>
      <c r="N64" s="11">
        <v>0</v>
      </c>
      <c r="O64" s="11">
        <v>0</v>
      </c>
      <c r="P64" s="11">
        <v>121.19930806799999</v>
      </c>
      <c r="Q64" s="11">
        <v>15.816000000000001</v>
      </c>
      <c r="R64" s="11">
        <v>0</v>
      </c>
      <c r="S64" s="11">
        <v>0</v>
      </c>
      <c r="T64" s="11">
        <v>711.13153078799996</v>
      </c>
    </row>
    <row r="65" spans="1:20" s="7" customFormat="1" x14ac:dyDescent="0.2">
      <c r="A65" s="4" t="s">
        <v>172</v>
      </c>
      <c r="B65" s="7">
        <v>22.809383660000002</v>
      </c>
      <c r="C65" s="7">
        <v>1.8155300000000001</v>
      </c>
      <c r="D65" s="7">
        <v>16.8627</v>
      </c>
      <c r="E65" s="7">
        <v>113.34801057</v>
      </c>
      <c r="F65" s="7">
        <v>1.181549</v>
      </c>
      <c r="G65" s="7">
        <v>42.349394019999998</v>
      </c>
      <c r="H65" s="7">
        <v>0</v>
      </c>
      <c r="I65" s="7">
        <v>4.8320160000000003</v>
      </c>
      <c r="J65" s="7">
        <v>320.42386542000003</v>
      </c>
      <c r="K65" s="7">
        <v>0</v>
      </c>
      <c r="L65" s="7">
        <v>0</v>
      </c>
      <c r="M65" s="7">
        <v>50.493774049999999</v>
      </c>
      <c r="N65" s="7">
        <v>0</v>
      </c>
      <c r="O65" s="7">
        <v>0</v>
      </c>
      <c r="P65" s="7">
        <v>121.19930806799999</v>
      </c>
      <c r="Q65" s="7">
        <v>15.816000000000001</v>
      </c>
      <c r="R65" s="7">
        <v>0</v>
      </c>
      <c r="S65" s="7">
        <v>0</v>
      </c>
      <c r="T65" s="11">
        <v>711.13153078799996</v>
      </c>
    </row>
    <row r="66" spans="1:20" s="7" customFormat="1" x14ac:dyDescent="0.2">
      <c r="A66" s="4" t="s">
        <v>173</v>
      </c>
      <c r="B66" s="7">
        <v>0</v>
      </c>
      <c r="C66" s="7">
        <v>1.1409</v>
      </c>
      <c r="D66" s="7">
        <v>0</v>
      </c>
      <c r="E66" s="7">
        <v>86.421669600000001</v>
      </c>
      <c r="F66" s="7">
        <v>0.45418799999999998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1">
        <v>88.016757600000005</v>
      </c>
    </row>
    <row r="67" spans="1:20" s="7" customFormat="1" x14ac:dyDescent="0.2">
      <c r="A67" s="4" t="s">
        <v>174</v>
      </c>
      <c r="B67" s="7">
        <v>22.809383660000002</v>
      </c>
      <c r="C67" s="7">
        <v>0</v>
      </c>
      <c r="D67" s="7">
        <v>16.8627</v>
      </c>
      <c r="E67" s="7">
        <v>26.926340969999998</v>
      </c>
      <c r="F67" s="7">
        <v>0.72736100000000004</v>
      </c>
      <c r="G67" s="7">
        <v>42.349394019999998</v>
      </c>
      <c r="H67" s="7">
        <v>0</v>
      </c>
      <c r="I67" s="7">
        <v>4.8320160000000003</v>
      </c>
      <c r="J67" s="7">
        <v>320.42386542000003</v>
      </c>
      <c r="K67" s="7">
        <v>0</v>
      </c>
      <c r="L67" s="7">
        <v>0</v>
      </c>
      <c r="M67" s="7">
        <v>50.493774049999999</v>
      </c>
      <c r="N67" s="7">
        <v>0</v>
      </c>
      <c r="O67" s="7">
        <v>0</v>
      </c>
      <c r="P67" s="7">
        <v>121.19930806799999</v>
      </c>
      <c r="Q67" s="7">
        <v>15.816000000000001</v>
      </c>
      <c r="R67" s="7">
        <v>0</v>
      </c>
      <c r="S67" s="7">
        <v>0</v>
      </c>
      <c r="T67" s="11">
        <v>622.44014318800009</v>
      </c>
    </row>
    <row r="68" spans="1:20" s="7" customFormat="1" x14ac:dyDescent="0.2">
      <c r="A68" s="4" t="s">
        <v>175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11">
        <v>0</v>
      </c>
    </row>
    <row r="69" spans="1:20" s="7" customFormat="1" x14ac:dyDescent="0.2">
      <c r="A69" s="4" t="s">
        <v>176</v>
      </c>
      <c r="B69" s="7">
        <v>0</v>
      </c>
      <c r="C69" s="7">
        <v>0.67462999999999995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11">
        <v>0.67462999999999995</v>
      </c>
    </row>
    <row r="70" spans="1:20" s="7" customFormat="1" x14ac:dyDescent="0.2">
      <c r="A70" s="4" t="s">
        <v>177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11">
        <v>0</v>
      </c>
    </row>
    <row r="71" spans="1:20" s="7" customFormat="1" x14ac:dyDescent="0.2">
      <c r="A71" s="4" t="s">
        <v>178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11">
        <v>0</v>
      </c>
    </row>
    <row r="72" spans="1:20" s="7" customFormat="1" x14ac:dyDescent="0.2">
      <c r="A72" s="4" t="s">
        <v>179</v>
      </c>
      <c r="B72" s="7">
        <v>0</v>
      </c>
      <c r="C72" s="7">
        <v>0</v>
      </c>
      <c r="D72" s="7">
        <v>0</v>
      </c>
      <c r="E72" s="7">
        <v>0</v>
      </c>
      <c r="F72" s="7">
        <v>130.05787622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1648.89651037</v>
      </c>
      <c r="T72" s="11">
        <v>1778.95438659</v>
      </c>
    </row>
    <row r="73" spans="1:20" s="11" customFormat="1" x14ac:dyDescent="0.2">
      <c r="A73" s="9" t="s">
        <v>180</v>
      </c>
      <c r="B73" s="11">
        <v>0.14552109999999999</v>
      </c>
      <c r="C73" s="11">
        <v>14303.434818993001</v>
      </c>
      <c r="D73" s="11">
        <v>975.04451401999995</v>
      </c>
      <c r="E73" s="11">
        <v>2210.0438432000001</v>
      </c>
      <c r="F73" s="11">
        <v>36.645860839999997</v>
      </c>
      <c r="G73" s="11">
        <v>13441.193887330001</v>
      </c>
      <c r="H73" s="11">
        <v>61.982500000000002</v>
      </c>
      <c r="I73" s="11">
        <v>12.248924000000001</v>
      </c>
      <c r="J73" s="11">
        <v>0</v>
      </c>
      <c r="K73" s="11">
        <v>50677.45</v>
      </c>
      <c r="L73" s="11">
        <v>5220.6510565299996</v>
      </c>
      <c r="M73" s="11">
        <v>1837.13223997</v>
      </c>
      <c r="N73" s="11">
        <v>1505.2554789000001</v>
      </c>
      <c r="O73" s="11">
        <v>0</v>
      </c>
      <c r="P73" s="11">
        <v>9078.8534402950008</v>
      </c>
      <c r="Q73" s="11">
        <v>2115.518</v>
      </c>
      <c r="R73" s="11">
        <v>12706.32839246</v>
      </c>
      <c r="S73" s="11">
        <v>623.84648585000002</v>
      </c>
      <c r="T73" s="11">
        <v>231291.91494248805</v>
      </c>
    </row>
    <row r="74" spans="1:20" s="11" customFormat="1" x14ac:dyDescent="0.2">
      <c r="A74" s="9" t="s">
        <v>181</v>
      </c>
      <c r="B74" s="11">
        <v>0.14552109999999999</v>
      </c>
      <c r="C74" s="11">
        <v>14303.434818993001</v>
      </c>
      <c r="D74" s="11">
        <v>975.04451401999995</v>
      </c>
      <c r="E74" s="11">
        <v>2210.0438432000001</v>
      </c>
      <c r="F74" s="11">
        <v>36.645860839999997</v>
      </c>
      <c r="G74" s="11">
        <v>13079.66365473</v>
      </c>
      <c r="H74" s="11">
        <v>61.982500000000002</v>
      </c>
      <c r="I74" s="11">
        <v>12.248924000000001</v>
      </c>
      <c r="J74" s="11">
        <v>0</v>
      </c>
      <c r="K74" s="11">
        <v>49931.49</v>
      </c>
      <c r="L74" s="11">
        <v>5220.6510565299996</v>
      </c>
      <c r="M74" s="11">
        <v>1045.80045986</v>
      </c>
      <c r="N74" s="11">
        <v>1414.0099461899999</v>
      </c>
      <c r="O74" s="11">
        <v>0</v>
      </c>
      <c r="P74" s="11">
        <v>0.75769448500000003</v>
      </c>
      <c r="Q74" s="11">
        <v>2115.518</v>
      </c>
      <c r="R74" s="11">
        <v>12706.32839246</v>
      </c>
      <c r="S74" s="11">
        <v>623.84648585000002</v>
      </c>
      <c r="T74" s="11">
        <v>220049.74826525804</v>
      </c>
    </row>
    <row r="75" spans="1:20" s="7" customFormat="1" x14ac:dyDescent="0.2">
      <c r="A75" s="4" t="s">
        <v>182</v>
      </c>
      <c r="B75" s="7">
        <v>0.14552109999999999</v>
      </c>
      <c r="C75" s="7">
        <v>7074.9763822699997</v>
      </c>
      <c r="D75" s="7">
        <v>428.42552017999998</v>
      </c>
      <c r="E75" s="7">
        <v>1991.10377118</v>
      </c>
      <c r="F75" s="7">
        <v>36.645860839999997</v>
      </c>
      <c r="G75" s="7">
        <v>7381.3468819700001</v>
      </c>
      <c r="H75" s="7">
        <v>0.16969999999999999</v>
      </c>
      <c r="I75" s="7">
        <v>12.248924000000001</v>
      </c>
      <c r="J75" s="7">
        <v>0</v>
      </c>
      <c r="K75" s="7">
        <v>4948.5</v>
      </c>
      <c r="L75" s="7">
        <v>476.06964721999998</v>
      </c>
      <c r="M75" s="7">
        <v>833.55236281999998</v>
      </c>
      <c r="N75" s="7">
        <v>643.72498715999996</v>
      </c>
      <c r="O75" s="7">
        <v>0</v>
      </c>
      <c r="P75" s="7">
        <v>0.75769448500000003</v>
      </c>
      <c r="Q75" s="7">
        <v>2016.519</v>
      </c>
      <c r="R75" s="7">
        <v>3659.1747731400001</v>
      </c>
      <c r="S75" s="7">
        <v>576.16313949000005</v>
      </c>
      <c r="T75" s="11">
        <v>68888.509892855</v>
      </c>
    </row>
    <row r="76" spans="1:20" s="7" customFormat="1" x14ac:dyDescent="0.2">
      <c r="A76" s="4" t="s">
        <v>183</v>
      </c>
      <c r="B76" s="7">
        <v>0</v>
      </c>
      <c r="C76" s="7">
        <v>7228.458436723</v>
      </c>
      <c r="D76" s="7">
        <v>546.61899384000003</v>
      </c>
      <c r="E76" s="7">
        <v>218.94007202</v>
      </c>
      <c r="F76" s="7">
        <v>0</v>
      </c>
      <c r="G76" s="7">
        <v>5698.3167727600003</v>
      </c>
      <c r="H76" s="7">
        <v>61.812800000000003</v>
      </c>
      <c r="I76" s="7">
        <v>0</v>
      </c>
      <c r="J76" s="7">
        <v>0</v>
      </c>
      <c r="K76" s="7">
        <v>44982.99</v>
      </c>
      <c r="L76" s="7">
        <v>4744.5814093099998</v>
      </c>
      <c r="M76" s="7">
        <v>212.24809704</v>
      </c>
      <c r="N76" s="7">
        <v>770.28495902999998</v>
      </c>
      <c r="O76" s="7">
        <v>0</v>
      </c>
      <c r="P76" s="7">
        <v>0</v>
      </c>
      <c r="Q76" s="7">
        <v>98.998999999999995</v>
      </c>
      <c r="R76" s="7">
        <v>9047.1536193200009</v>
      </c>
      <c r="S76" s="7">
        <v>47.683346360000002</v>
      </c>
      <c r="T76" s="11">
        <v>151161.23837240296</v>
      </c>
    </row>
    <row r="77" spans="1:20" s="11" customFormat="1" x14ac:dyDescent="0.2">
      <c r="A77" s="9" t="s">
        <v>184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361.53023259999998</v>
      </c>
      <c r="H77" s="11">
        <v>0</v>
      </c>
      <c r="I77" s="11">
        <v>0</v>
      </c>
      <c r="J77" s="11">
        <v>0</v>
      </c>
      <c r="K77" s="11">
        <v>745.96</v>
      </c>
      <c r="L77" s="11">
        <v>0</v>
      </c>
      <c r="M77" s="11">
        <v>0</v>
      </c>
      <c r="N77" s="11">
        <v>91.245532710000006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1372.7391513100001</v>
      </c>
    </row>
    <row r="78" spans="1:20" s="7" customFormat="1" x14ac:dyDescent="0.2">
      <c r="A78" s="4" t="s">
        <v>185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361.53023259999998</v>
      </c>
      <c r="H78" s="7">
        <v>0</v>
      </c>
      <c r="I78" s="7">
        <v>0</v>
      </c>
      <c r="J78" s="7">
        <v>0</v>
      </c>
      <c r="K78" s="7">
        <v>745.96</v>
      </c>
      <c r="L78" s="7">
        <v>0</v>
      </c>
      <c r="M78" s="7">
        <v>0</v>
      </c>
      <c r="N78" s="7">
        <v>91.245532710000006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11">
        <v>1372.7391513100001</v>
      </c>
    </row>
    <row r="79" spans="1:20" s="7" customFormat="1" x14ac:dyDescent="0.2">
      <c r="A79" s="4" t="s">
        <v>186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11">
        <v>0</v>
      </c>
    </row>
    <row r="80" spans="1:20" s="11" customFormat="1" x14ac:dyDescent="0.2">
      <c r="A80" s="9" t="s">
        <v>187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791.33178010999995</v>
      </c>
      <c r="N80" s="11">
        <v>0</v>
      </c>
      <c r="O80" s="11">
        <v>0</v>
      </c>
      <c r="P80" s="11">
        <v>9078.0957458100002</v>
      </c>
      <c r="Q80" s="11">
        <v>0</v>
      </c>
      <c r="R80" s="11">
        <v>0</v>
      </c>
      <c r="S80" s="11">
        <v>0</v>
      </c>
      <c r="T80" s="11">
        <v>9869.4275259200003</v>
      </c>
    </row>
    <row r="81" spans="1:20" s="7" customFormat="1" x14ac:dyDescent="0.2">
      <c r="A81" s="4" t="s">
        <v>172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11">
        <v>0</v>
      </c>
    </row>
    <row r="82" spans="1:20" s="7" customFormat="1" x14ac:dyDescent="0.2">
      <c r="A82" s="4" t="s">
        <v>173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11">
        <v>0</v>
      </c>
    </row>
    <row r="83" spans="1:20" s="7" customFormat="1" x14ac:dyDescent="0.2">
      <c r="A83" s="4" t="s">
        <v>174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11">
        <v>0</v>
      </c>
    </row>
    <row r="84" spans="1:20" s="7" customFormat="1" x14ac:dyDescent="0.2">
      <c r="A84" s="4" t="s">
        <v>188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11">
        <v>0</v>
      </c>
    </row>
    <row r="85" spans="1:20" s="7" customFormat="1" x14ac:dyDescent="0.2">
      <c r="A85" s="4" t="s">
        <v>189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11">
        <v>0</v>
      </c>
    </row>
    <row r="86" spans="1:20" s="7" customFormat="1" x14ac:dyDescent="0.2">
      <c r="A86" s="4" t="s">
        <v>175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11">
        <v>0</v>
      </c>
    </row>
    <row r="87" spans="1:20" s="7" customFormat="1" x14ac:dyDescent="0.2">
      <c r="A87" s="4" t="s">
        <v>177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750.83710533999999</v>
      </c>
      <c r="N87" s="7">
        <v>0</v>
      </c>
      <c r="O87" s="7">
        <v>0</v>
      </c>
      <c r="P87" s="7">
        <v>9078.0957458100002</v>
      </c>
      <c r="Q87" s="7">
        <v>0</v>
      </c>
      <c r="R87" s="7">
        <v>0</v>
      </c>
      <c r="S87" s="7">
        <v>0</v>
      </c>
      <c r="T87" s="11">
        <v>9828.9328511500007</v>
      </c>
    </row>
    <row r="88" spans="1:20" s="7" customFormat="1" x14ac:dyDescent="0.2">
      <c r="A88" s="4" t="s">
        <v>178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40.494674770000003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11">
        <v>40.494674770000003</v>
      </c>
    </row>
    <row r="89" spans="1:20" s="11" customFormat="1" x14ac:dyDescent="0.2">
      <c r="A89" s="9" t="s">
        <v>190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5127.8336383899996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1750.5456663899995</v>
      </c>
    </row>
    <row r="90" spans="1:20" s="7" customFormat="1" x14ac:dyDescent="0.2">
      <c r="A90" s="4" t="s">
        <v>191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5358.7780573800001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11">
        <v>5358.7780573800001</v>
      </c>
    </row>
    <row r="91" spans="1:20" s="7" customFormat="1" x14ac:dyDescent="0.2">
      <c r="A91" s="4" t="s">
        <v>192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230.94441899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11">
        <v>3608.2323909900001</v>
      </c>
    </row>
    <row r="92" spans="1:20" s="7" customFormat="1" x14ac:dyDescent="0.2">
      <c r="A92" s="4" t="s">
        <v>193</v>
      </c>
      <c r="B92" s="7">
        <v>1112.0748666899999</v>
      </c>
      <c r="C92" s="7">
        <v>54155.311136165998</v>
      </c>
      <c r="D92" s="7">
        <v>17298.827549689999</v>
      </c>
      <c r="E92" s="7">
        <v>2550.3861372400002</v>
      </c>
      <c r="F92" s="7">
        <v>-141.52261522000001</v>
      </c>
      <c r="G92" s="7">
        <v>19229.120442992</v>
      </c>
      <c r="H92" s="7">
        <v>128.23849999999999</v>
      </c>
      <c r="I92" s="7">
        <v>-70.758844573999994</v>
      </c>
      <c r="J92" s="7">
        <v>5357.0428319100001</v>
      </c>
      <c r="K92" s="7">
        <v>51236.63</v>
      </c>
      <c r="L92" s="7">
        <v>945.61293420000004</v>
      </c>
      <c r="M92" s="7">
        <v>5552.2162636599996</v>
      </c>
      <c r="N92" s="7">
        <v>5859.76361232</v>
      </c>
      <c r="O92" s="7">
        <v>7366.1129819569996</v>
      </c>
      <c r="P92" s="7">
        <v>5021.0326053819999</v>
      </c>
      <c r="Q92" s="7">
        <v>4905.5079999999998</v>
      </c>
      <c r="R92" s="7">
        <v>-3372.95625234</v>
      </c>
      <c r="S92" s="7">
        <v>-1755.4120308900001</v>
      </c>
      <c r="T92" s="11">
        <v>576517.57226219296</v>
      </c>
    </row>
    <row r="93" spans="1:20" s="7" customFormat="1" x14ac:dyDescent="0.2">
      <c r="A93" s="4" t="s">
        <v>194</v>
      </c>
      <c r="B93" s="7">
        <v>1111.9293455899999</v>
      </c>
      <c r="C93" s="7">
        <v>39851.876317173002</v>
      </c>
      <c r="D93" s="7">
        <v>16323.78303567</v>
      </c>
      <c r="E93" s="7">
        <v>382.70797704</v>
      </c>
      <c r="F93" s="7">
        <v>-178.16847605999999</v>
      </c>
      <c r="G93" s="7">
        <v>5787.9265556620003</v>
      </c>
      <c r="H93" s="7">
        <v>66.256</v>
      </c>
      <c r="I93" s="7">
        <v>-83.007768573999996</v>
      </c>
      <c r="J93" s="7">
        <v>5357.0428319100001</v>
      </c>
      <c r="K93" s="7">
        <v>1888.85</v>
      </c>
      <c r="L93" s="7">
        <v>-4275.0381223300001</v>
      </c>
      <c r="M93" s="7">
        <v>3715.0840236899999</v>
      </c>
      <c r="N93" s="7">
        <v>-753.30346234000001</v>
      </c>
      <c r="O93" s="7">
        <v>7366.1129819569996</v>
      </c>
      <c r="P93" s="7">
        <v>-4057.820834913</v>
      </c>
      <c r="Q93" s="7">
        <v>2789.99</v>
      </c>
      <c r="R93" s="7">
        <v>-16079.2846448</v>
      </c>
      <c r="S93" s="7">
        <v>-2379.2585167399998</v>
      </c>
      <c r="T93" s="11">
        <v>345604.41796894505</v>
      </c>
    </row>
    <row r="94" spans="1:20" s="7" customFormat="1" x14ac:dyDescent="0.2">
      <c r="A94" s="4" t="s">
        <v>195</v>
      </c>
      <c r="B94" s="7">
        <v>-1111.9293455899999</v>
      </c>
      <c r="C94" s="7">
        <v>-6066.1823321029997</v>
      </c>
      <c r="D94" s="7">
        <v>-22214.73028227</v>
      </c>
      <c r="E94" s="7">
        <v>-412.05760203</v>
      </c>
      <c r="F94" s="7">
        <v>272.14782715000001</v>
      </c>
      <c r="G94" s="7">
        <v>-3995.7588397449999</v>
      </c>
      <c r="H94" s="7">
        <v>-66.256</v>
      </c>
      <c r="I94" s="7">
        <v>83.007768573999996</v>
      </c>
      <c r="J94" s="7">
        <v>-5357.0428319100001</v>
      </c>
      <c r="K94" s="7">
        <v>-5118.7565797400002</v>
      </c>
      <c r="L94" s="7">
        <v>4180.6122226298003</v>
      </c>
      <c r="M94" s="7">
        <v>-1591.16178769</v>
      </c>
      <c r="N94" s="7">
        <v>7964.3730127600002</v>
      </c>
      <c r="O94" s="7">
        <v>-957.53634191699996</v>
      </c>
      <c r="P94" s="7">
        <v>5631.7576031930003</v>
      </c>
      <c r="Q94" s="7">
        <v>-1679.239</v>
      </c>
      <c r="R94" s="7">
        <v>-9803.8254717300006</v>
      </c>
      <c r="S94" s="7">
        <v>1167.3799714899999</v>
      </c>
      <c r="T94" s="11">
        <v>-139152.45434013818</v>
      </c>
    </row>
    <row r="95" spans="1:20" s="11" customFormat="1" x14ac:dyDescent="0.2">
      <c r="A95" s="9" t="s">
        <v>196</v>
      </c>
      <c r="B95" s="11">
        <v>0</v>
      </c>
      <c r="C95" s="11">
        <v>-33785.69398507</v>
      </c>
      <c r="D95" s="11">
        <v>5890.9472465999997</v>
      </c>
      <c r="E95" s="11">
        <v>29.349624989999999</v>
      </c>
      <c r="F95" s="11">
        <v>-93.979351089999994</v>
      </c>
      <c r="G95" s="11">
        <v>-1792.1677159169999</v>
      </c>
      <c r="H95" s="11">
        <v>0</v>
      </c>
      <c r="I95" s="11">
        <v>0</v>
      </c>
      <c r="J95" s="11">
        <v>0</v>
      </c>
      <c r="K95" s="11">
        <v>3229.9065797399999</v>
      </c>
      <c r="L95" s="11">
        <v>94.425899700200006</v>
      </c>
      <c r="M95" s="11">
        <v>-2123.9222359999999</v>
      </c>
      <c r="N95" s="11">
        <v>-7211.0695504200003</v>
      </c>
      <c r="O95" s="11">
        <v>-6408.5766400399998</v>
      </c>
      <c r="P95" s="11">
        <v>-1573.93676828</v>
      </c>
      <c r="Q95" s="11">
        <v>-1110.751</v>
      </c>
      <c r="R95" s="11">
        <v>25883.110116529999</v>
      </c>
      <c r="S95" s="11">
        <v>1211.8785452499999</v>
      </c>
      <c r="T95" s="11">
        <v>-206451.96362880681</v>
      </c>
    </row>
    <row r="96" spans="1:20" s="11" customFormat="1" x14ac:dyDescent="0.2">
      <c r="A96" s="9" t="s">
        <v>197</v>
      </c>
      <c r="B96" s="11">
        <v>0</v>
      </c>
      <c r="C96" s="11">
        <v>-21366.249999250002</v>
      </c>
      <c r="D96" s="11">
        <v>5890.9472465999997</v>
      </c>
      <c r="E96" s="11">
        <v>29.349624989999999</v>
      </c>
      <c r="F96" s="11">
        <v>-93.979351089999994</v>
      </c>
      <c r="G96" s="11">
        <v>-1792.1677159169999</v>
      </c>
      <c r="H96" s="11">
        <v>0</v>
      </c>
      <c r="I96" s="11">
        <v>0</v>
      </c>
      <c r="J96" s="11">
        <v>0</v>
      </c>
      <c r="K96" s="11">
        <v>-3752.4134202599998</v>
      </c>
      <c r="L96" s="11">
        <v>94.425899700200006</v>
      </c>
      <c r="M96" s="11">
        <v>-2123.9222359999999</v>
      </c>
      <c r="N96" s="11">
        <v>-7211.0695504200003</v>
      </c>
      <c r="O96" s="11">
        <v>-6408.5766400399998</v>
      </c>
      <c r="P96" s="11">
        <v>-1573.93676828</v>
      </c>
      <c r="Q96" s="11">
        <v>-1110.751</v>
      </c>
      <c r="R96" s="11">
        <v>57241.563364410002</v>
      </c>
      <c r="S96" s="11">
        <v>1211.8785452499999</v>
      </c>
      <c r="T96" s="11">
        <v>-74822.061501306773</v>
      </c>
    </row>
    <row r="97" spans="1:20" s="11" customFormat="1" x14ac:dyDescent="0.2">
      <c r="A97" s="9" t="s">
        <v>198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</row>
    <row r="98" spans="1:20" s="7" customFormat="1" x14ac:dyDescent="0.2">
      <c r="A98" s="4" t="s">
        <v>199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11">
        <v>0</v>
      </c>
    </row>
    <row r="99" spans="1:20" s="11" customFormat="1" x14ac:dyDescent="0.2">
      <c r="A99" s="9" t="s">
        <v>200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</row>
    <row r="100" spans="1:20" s="7" customFormat="1" x14ac:dyDescent="0.2">
      <c r="A100" s="4" t="s">
        <v>201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11">
        <v>0</v>
      </c>
    </row>
    <row r="101" spans="1:20" s="7" customFormat="1" x14ac:dyDescent="0.2">
      <c r="A101" s="4" t="s">
        <v>202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11">
        <v>0</v>
      </c>
    </row>
    <row r="102" spans="1:20" s="7" customFormat="1" x14ac:dyDescent="0.2">
      <c r="A102" s="4" t="s">
        <v>203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11">
        <v>0</v>
      </c>
    </row>
    <row r="103" spans="1:20" s="11" customFormat="1" x14ac:dyDescent="0.2">
      <c r="A103" s="9" t="s">
        <v>204</v>
      </c>
      <c r="B103" s="11">
        <v>0</v>
      </c>
      <c r="C103" s="11">
        <v>-21366.249999250002</v>
      </c>
      <c r="D103" s="11">
        <v>-12447.10887944</v>
      </c>
      <c r="E103" s="11">
        <v>29.349624989999999</v>
      </c>
      <c r="F103" s="11">
        <v>-93.979351089999994</v>
      </c>
      <c r="G103" s="11">
        <v>-1507.0425301969999</v>
      </c>
      <c r="H103" s="11">
        <v>0</v>
      </c>
      <c r="I103" s="11">
        <v>0</v>
      </c>
      <c r="J103" s="11">
        <v>0</v>
      </c>
      <c r="K103" s="11">
        <v>8202.6916249700007</v>
      </c>
      <c r="L103" s="11">
        <v>108.1621821502</v>
      </c>
      <c r="M103" s="11">
        <v>-2123.1222360000002</v>
      </c>
      <c r="N103" s="11">
        <v>-5999.6138923899998</v>
      </c>
      <c r="O103" s="11">
        <v>-6408.5766400399998</v>
      </c>
      <c r="P103" s="11">
        <v>-1573.93676828</v>
      </c>
      <c r="Q103" s="11">
        <v>-1110.751</v>
      </c>
      <c r="R103" s="11">
        <v>25349.773538310001</v>
      </c>
      <c r="S103" s="11">
        <v>1211.8785452499999</v>
      </c>
      <c r="T103" s="11">
        <v>-45020.424413016801</v>
      </c>
    </row>
    <row r="104" spans="1:20" s="7" customFormat="1" x14ac:dyDescent="0.2">
      <c r="A104" s="4" t="s">
        <v>205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1408.284459603</v>
      </c>
      <c r="H104" s="7">
        <v>0</v>
      </c>
      <c r="I104" s="7">
        <v>0</v>
      </c>
      <c r="J104" s="7">
        <v>0</v>
      </c>
      <c r="K104" s="7">
        <v>7073.45</v>
      </c>
      <c r="L104" s="7">
        <v>0</v>
      </c>
      <c r="M104" s="7">
        <v>0</v>
      </c>
      <c r="N104" s="7">
        <v>8041.2219426199999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11">
        <v>89790.306005222999</v>
      </c>
    </row>
    <row r="105" spans="1:20" s="7" customFormat="1" x14ac:dyDescent="0.2">
      <c r="A105" s="4" t="s">
        <v>206</v>
      </c>
      <c r="B105" s="7">
        <v>0</v>
      </c>
      <c r="C105" s="7">
        <v>6819.4861553800001</v>
      </c>
      <c r="D105" s="7">
        <v>0</v>
      </c>
      <c r="E105" s="7">
        <v>0</v>
      </c>
      <c r="F105" s="7">
        <v>0</v>
      </c>
      <c r="G105" s="7">
        <v>2915.3269897999999</v>
      </c>
      <c r="H105" s="7">
        <v>0</v>
      </c>
      <c r="I105" s="7">
        <v>0</v>
      </c>
      <c r="J105" s="7">
        <v>0</v>
      </c>
      <c r="K105" s="7">
        <v>1424.54</v>
      </c>
      <c r="L105" s="7">
        <v>0</v>
      </c>
      <c r="M105" s="7">
        <v>0</v>
      </c>
      <c r="N105" s="7">
        <v>14040.835835010001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11">
        <v>35289.037215190001</v>
      </c>
    </row>
    <row r="106" spans="1:20" s="11" customFormat="1" x14ac:dyDescent="0.2">
      <c r="A106" s="9" t="s">
        <v>207</v>
      </c>
      <c r="B106" s="11">
        <v>0</v>
      </c>
      <c r="C106" s="11">
        <v>-14546.76384387</v>
      </c>
      <c r="D106" s="11">
        <v>-12447.10887944</v>
      </c>
      <c r="E106" s="11">
        <v>29.349624989999999</v>
      </c>
      <c r="F106" s="11">
        <v>-93.979351089999994</v>
      </c>
      <c r="G106" s="11">
        <v>0</v>
      </c>
      <c r="H106" s="11">
        <v>0</v>
      </c>
      <c r="I106" s="11">
        <v>0</v>
      </c>
      <c r="J106" s="11">
        <v>0</v>
      </c>
      <c r="K106" s="11">
        <v>2553.7816249699999</v>
      </c>
      <c r="L106" s="11">
        <v>108.1621821502</v>
      </c>
      <c r="M106" s="11">
        <v>-2123.1222360000002</v>
      </c>
      <c r="N106" s="11">
        <v>0</v>
      </c>
      <c r="O106" s="11">
        <v>-6408.5766400399998</v>
      </c>
      <c r="P106" s="11">
        <v>-1573.93676828</v>
      </c>
      <c r="Q106" s="11">
        <v>-1110.751</v>
      </c>
      <c r="R106" s="11">
        <v>25349.773538310001</v>
      </c>
      <c r="S106" s="11">
        <v>1211.8785452499999</v>
      </c>
      <c r="T106" s="11">
        <v>-99521.693203049785</v>
      </c>
    </row>
    <row r="107" spans="1:20" s="11" customFormat="1" x14ac:dyDescent="0.2">
      <c r="A107" s="9" t="s">
        <v>208</v>
      </c>
      <c r="B107" s="11">
        <v>0</v>
      </c>
      <c r="C107" s="11">
        <v>0</v>
      </c>
      <c r="D107" s="11">
        <v>1094.3886751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-223.22861903</v>
      </c>
      <c r="L107" s="11">
        <v>0</v>
      </c>
      <c r="M107" s="11">
        <v>2.3333681999999998</v>
      </c>
      <c r="N107" s="11">
        <v>0</v>
      </c>
      <c r="O107" s="11">
        <v>0</v>
      </c>
      <c r="P107" s="11">
        <v>0</v>
      </c>
      <c r="Q107" s="11">
        <v>-1101.6220000000001</v>
      </c>
      <c r="R107" s="11">
        <v>0</v>
      </c>
      <c r="S107" s="11">
        <v>1121.31689792</v>
      </c>
      <c r="T107" s="11">
        <v>-89577.211677810003</v>
      </c>
    </row>
    <row r="108" spans="1:20" s="7" customFormat="1" x14ac:dyDescent="0.2">
      <c r="A108" s="4" t="s">
        <v>209</v>
      </c>
      <c r="B108" s="7">
        <v>0</v>
      </c>
      <c r="C108" s="7">
        <v>0</v>
      </c>
      <c r="D108" s="7">
        <v>1270.6124341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4516.0963180299996</v>
      </c>
      <c r="L108" s="7">
        <v>0</v>
      </c>
      <c r="M108" s="7">
        <v>22.6864618</v>
      </c>
      <c r="N108" s="7">
        <v>0</v>
      </c>
      <c r="O108" s="7">
        <v>0</v>
      </c>
      <c r="P108" s="7">
        <v>0</v>
      </c>
      <c r="Q108" s="7">
        <v>14393.236999999999</v>
      </c>
      <c r="R108" s="7">
        <v>0</v>
      </c>
      <c r="S108" s="7">
        <v>1216.3890722199999</v>
      </c>
      <c r="T108" s="11">
        <v>21419.02128615</v>
      </c>
    </row>
    <row r="109" spans="1:20" s="7" customFormat="1" x14ac:dyDescent="0.2">
      <c r="A109" s="4" t="s">
        <v>210</v>
      </c>
      <c r="B109" s="7">
        <v>0</v>
      </c>
      <c r="C109" s="7">
        <v>0</v>
      </c>
      <c r="D109" s="7">
        <v>176.223759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4739.3249370599997</v>
      </c>
      <c r="L109" s="7">
        <v>0</v>
      </c>
      <c r="M109" s="7">
        <v>20.353093600000001</v>
      </c>
      <c r="N109" s="7">
        <v>0</v>
      </c>
      <c r="O109" s="7">
        <v>0</v>
      </c>
      <c r="P109" s="7">
        <v>0</v>
      </c>
      <c r="Q109" s="7">
        <v>15494.859</v>
      </c>
      <c r="R109" s="7">
        <v>0</v>
      </c>
      <c r="S109" s="7">
        <v>95.0721743</v>
      </c>
      <c r="T109" s="11">
        <v>110996.23296395999</v>
      </c>
    </row>
    <row r="110" spans="1:20" s="11" customFormat="1" x14ac:dyDescent="0.2">
      <c r="A110" s="9" t="s">
        <v>211</v>
      </c>
      <c r="B110" s="11">
        <v>0</v>
      </c>
      <c r="C110" s="11">
        <v>-14546.76384387</v>
      </c>
      <c r="D110" s="11">
        <v>-13541.497554539999</v>
      </c>
      <c r="E110" s="11">
        <v>29.349624989999999</v>
      </c>
      <c r="F110" s="11">
        <v>-93.979351089999994</v>
      </c>
      <c r="G110" s="11">
        <v>0</v>
      </c>
      <c r="H110" s="11">
        <v>0</v>
      </c>
      <c r="I110" s="11">
        <v>0</v>
      </c>
      <c r="J110" s="11">
        <v>0</v>
      </c>
      <c r="K110" s="11">
        <v>2777.0102440000001</v>
      </c>
      <c r="L110" s="11">
        <v>108.1621821502</v>
      </c>
      <c r="M110" s="11">
        <v>-2125.4556041999999</v>
      </c>
      <c r="N110" s="11">
        <v>0</v>
      </c>
      <c r="O110" s="11">
        <v>-6408.5766400399998</v>
      </c>
      <c r="P110" s="11">
        <v>-1573.93676828</v>
      </c>
      <c r="Q110" s="11">
        <v>-9.1289999999999996</v>
      </c>
      <c r="R110" s="11">
        <v>25349.773538310001</v>
      </c>
      <c r="S110" s="11">
        <v>90.56164733</v>
      </c>
      <c r="T110" s="11">
        <v>-9944.4815252398002</v>
      </c>
    </row>
    <row r="111" spans="1:20" s="7" customFormat="1" x14ac:dyDescent="0.2">
      <c r="A111" s="4" t="s">
        <v>209</v>
      </c>
      <c r="B111" s="7">
        <v>0</v>
      </c>
      <c r="C111" s="7">
        <v>8556.9844260299997</v>
      </c>
      <c r="D111" s="7">
        <v>10189.955467199999</v>
      </c>
      <c r="E111" s="7">
        <v>1571.63374604</v>
      </c>
      <c r="F111" s="7">
        <v>0.97926102000000004</v>
      </c>
      <c r="G111" s="7">
        <v>0</v>
      </c>
      <c r="H111" s="7">
        <v>0</v>
      </c>
      <c r="I111" s="7">
        <v>0</v>
      </c>
      <c r="J111" s="7">
        <v>0</v>
      </c>
      <c r="K111" s="7">
        <v>21886.871792400001</v>
      </c>
      <c r="L111" s="7">
        <v>1291.5098331501999</v>
      </c>
      <c r="M111" s="7">
        <v>11359.9445438</v>
      </c>
      <c r="N111" s="7">
        <v>0</v>
      </c>
      <c r="O111" s="7">
        <v>39838.592297570001</v>
      </c>
      <c r="P111" s="7">
        <v>90616.191912399998</v>
      </c>
      <c r="Q111" s="7">
        <v>3053.8649999999998</v>
      </c>
      <c r="R111" s="7">
        <v>149675.16703253001</v>
      </c>
      <c r="S111" s="7">
        <v>664.39822311</v>
      </c>
      <c r="T111" s="11">
        <v>338706.09353525023</v>
      </c>
    </row>
    <row r="112" spans="1:20" s="7" customFormat="1" x14ac:dyDescent="0.2">
      <c r="A112" s="4" t="s">
        <v>210</v>
      </c>
      <c r="B112" s="7">
        <v>0</v>
      </c>
      <c r="C112" s="7">
        <v>23103.748269899999</v>
      </c>
      <c r="D112" s="7">
        <v>23731.453021739999</v>
      </c>
      <c r="E112" s="7">
        <v>1542.2841210500001</v>
      </c>
      <c r="F112" s="7">
        <v>94.958612110000004</v>
      </c>
      <c r="G112" s="7">
        <v>0</v>
      </c>
      <c r="H112" s="7">
        <v>0</v>
      </c>
      <c r="I112" s="7">
        <v>0</v>
      </c>
      <c r="J112" s="7">
        <v>0</v>
      </c>
      <c r="K112" s="7">
        <v>19109.8615484</v>
      </c>
      <c r="L112" s="7">
        <v>1183.347651</v>
      </c>
      <c r="M112" s="7">
        <v>13485.400148000001</v>
      </c>
      <c r="N112" s="7">
        <v>0</v>
      </c>
      <c r="O112" s="7">
        <v>46247.168937609997</v>
      </c>
      <c r="P112" s="7">
        <v>92190.128680680005</v>
      </c>
      <c r="Q112" s="7">
        <v>3062.9940000000001</v>
      </c>
      <c r="R112" s="7">
        <v>124325.39349422</v>
      </c>
      <c r="S112" s="7">
        <v>573.83657577999998</v>
      </c>
      <c r="T112" s="11">
        <v>348650.57506048999</v>
      </c>
    </row>
    <row r="113" spans="1:20" s="7" customFormat="1" x14ac:dyDescent="0.2">
      <c r="A113" s="4" t="s">
        <v>212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11">
        <v>0</v>
      </c>
    </row>
    <row r="114" spans="1:20" s="11" customFormat="1" x14ac:dyDescent="0.2">
      <c r="A114" s="9" t="s">
        <v>213</v>
      </c>
      <c r="B114" s="11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-11955.105045230001</v>
      </c>
      <c r="L114" s="11">
        <v>-13.736282449999999</v>
      </c>
      <c r="M114" s="11">
        <v>-0.8</v>
      </c>
      <c r="N114" s="11">
        <v>0</v>
      </c>
      <c r="O114" s="11">
        <v>0</v>
      </c>
      <c r="P114" s="11">
        <v>0</v>
      </c>
      <c r="Q114" s="11">
        <v>0</v>
      </c>
      <c r="R114" s="11">
        <v>31891.789826100001</v>
      </c>
      <c r="S114" s="11">
        <v>0</v>
      </c>
      <c r="T114" s="11">
        <v>-10631.557581580004</v>
      </c>
    </row>
    <row r="115" spans="1:20" s="7" customFormat="1" x14ac:dyDescent="0.2">
      <c r="A115" s="4" t="s">
        <v>214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13.736282449999999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11">
        <v>13.736282449999999</v>
      </c>
    </row>
    <row r="116" spans="1:20" s="11" customFormat="1" x14ac:dyDescent="0.2">
      <c r="A116" s="9" t="s">
        <v>215</v>
      </c>
      <c r="B116" s="11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-11955.105045230001</v>
      </c>
      <c r="L116" s="11">
        <v>0</v>
      </c>
      <c r="M116" s="11">
        <v>-0.8</v>
      </c>
      <c r="N116" s="11">
        <v>0</v>
      </c>
      <c r="O116" s="11">
        <v>0</v>
      </c>
      <c r="P116" s="11">
        <v>0</v>
      </c>
      <c r="Q116" s="11">
        <v>0</v>
      </c>
      <c r="R116" s="11">
        <v>31891.789826100001</v>
      </c>
      <c r="S116" s="11">
        <v>0</v>
      </c>
      <c r="T116" s="11">
        <v>-10617.821299130002</v>
      </c>
    </row>
    <row r="117" spans="1:20" s="7" customFormat="1" x14ac:dyDescent="0.2">
      <c r="A117" s="4" t="s">
        <v>201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22134.203907359999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70655.208783499998</v>
      </c>
      <c r="S117" s="7">
        <v>0</v>
      </c>
      <c r="T117" s="11">
        <v>95999.512690859992</v>
      </c>
    </row>
    <row r="118" spans="1:20" s="7" customFormat="1" x14ac:dyDescent="0.2">
      <c r="A118" s="4" t="s">
        <v>202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34089.30895259</v>
      </c>
      <c r="L118" s="7">
        <v>0</v>
      </c>
      <c r="M118" s="7">
        <v>0.8</v>
      </c>
      <c r="N118" s="7">
        <v>0</v>
      </c>
      <c r="O118" s="7">
        <v>0</v>
      </c>
      <c r="P118" s="7">
        <v>0</v>
      </c>
      <c r="Q118" s="7">
        <v>0</v>
      </c>
      <c r="R118" s="7">
        <v>38763.418957399997</v>
      </c>
      <c r="S118" s="7">
        <v>0</v>
      </c>
      <c r="T118" s="11">
        <v>106617.33398999</v>
      </c>
    </row>
    <row r="119" spans="1:20" s="11" customFormat="1" x14ac:dyDescent="0.2">
      <c r="A119" s="9" t="s">
        <v>216</v>
      </c>
      <c r="B119" s="11">
        <v>0</v>
      </c>
      <c r="C119" s="11">
        <v>0</v>
      </c>
      <c r="D119" s="11">
        <v>18338.056126039999</v>
      </c>
      <c r="E119" s="11">
        <v>0</v>
      </c>
      <c r="F119" s="11">
        <v>0</v>
      </c>
      <c r="G119" s="11">
        <v>-285.12518571999999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-1211.45565803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-19170.079506710004</v>
      </c>
    </row>
    <row r="120" spans="1:20" s="11" customFormat="1" x14ac:dyDescent="0.2">
      <c r="A120" s="9" t="s">
        <v>217</v>
      </c>
      <c r="B120" s="11">
        <v>0</v>
      </c>
      <c r="C120" s="11">
        <v>0</v>
      </c>
      <c r="D120" s="11">
        <v>18338.056126039999</v>
      </c>
      <c r="E120" s="11">
        <v>0</v>
      </c>
      <c r="F120" s="11">
        <v>0</v>
      </c>
      <c r="G120" s="11">
        <v>-285.12518571999999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-1211.45565803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3665.4104932899986</v>
      </c>
    </row>
    <row r="121" spans="1:20" s="7" customFormat="1" x14ac:dyDescent="0.2">
      <c r="A121" s="4" t="s">
        <v>218</v>
      </c>
      <c r="B121" s="7">
        <v>0</v>
      </c>
      <c r="C121" s="7">
        <v>0</v>
      </c>
      <c r="D121" s="7">
        <v>86350.535085349999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11">
        <v>86350.535085349999</v>
      </c>
    </row>
    <row r="122" spans="1:20" s="7" customFormat="1" x14ac:dyDescent="0.2">
      <c r="A122" s="4" t="s">
        <v>219</v>
      </c>
      <c r="B122" s="7">
        <v>0</v>
      </c>
      <c r="C122" s="7">
        <v>0</v>
      </c>
      <c r="D122" s="7">
        <v>68012.478959309999</v>
      </c>
      <c r="E122" s="7">
        <v>0</v>
      </c>
      <c r="F122" s="7">
        <v>0</v>
      </c>
      <c r="G122" s="7">
        <v>285.12518571999999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1211.45565803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11">
        <v>82685.12459205999</v>
      </c>
    </row>
    <row r="123" spans="1:20" s="11" customFormat="1" x14ac:dyDescent="0.2">
      <c r="A123" s="9" t="s">
        <v>220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-22835.49</v>
      </c>
    </row>
    <row r="124" spans="1:20" s="7" customFormat="1" x14ac:dyDescent="0.2">
      <c r="A124" s="4" t="s">
        <v>201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11">
        <v>1363.03</v>
      </c>
    </row>
    <row r="125" spans="1:20" s="7" customFormat="1" x14ac:dyDescent="0.2">
      <c r="A125" s="4" t="s">
        <v>202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11">
        <v>24198.52</v>
      </c>
    </row>
    <row r="126" spans="1:20" s="7" customFormat="1" x14ac:dyDescent="0.2">
      <c r="A126" s="4" t="s">
        <v>221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11">
        <v>0</v>
      </c>
    </row>
    <row r="127" spans="1:20" s="7" customFormat="1" x14ac:dyDescent="0.2">
      <c r="A127" s="4" t="s">
        <v>222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11">
        <v>0</v>
      </c>
    </row>
    <row r="128" spans="1:20" s="7" customFormat="1" x14ac:dyDescent="0.2">
      <c r="A128" s="4" t="s">
        <v>212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11">
        <v>0</v>
      </c>
    </row>
    <row r="129" spans="1:20" s="11" customFormat="1" x14ac:dyDescent="0.2">
      <c r="A129" s="9" t="s">
        <v>223</v>
      </c>
      <c r="B129" s="11">
        <v>0</v>
      </c>
      <c r="C129" s="11">
        <v>-12419.44398582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6982.32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-31358.453247879999</v>
      </c>
      <c r="S129" s="11">
        <v>0</v>
      </c>
      <c r="T129" s="11">
        <v>-131629.90212750001</v>
      </c>
    </row>
    <row r="130" spans="1:20" s="7" customFormat="1" x14ac:dyDescent="0.2">
      <c r="A130" s="4" t="s">
        <v>224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18545.740000000002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11">
        <v>22669.800037000001</v>
      </c>
    </row>
    <row r="131" spans="1:20" s="7" customFormat="1" x14ac:dyDescent="0.2">
      <c r="A131" s="4" t="s">
        <v>225</v>
      </c>
      <c r="B131" s="7">
        <v>0</v>
      </c>
      <c r="C131" s="7">
        <v>12419.44398582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11563.42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31358.453247879999</v>
      </c>
      <c r="S131" s="7">
        <v>0</v>
      </c>
      <c r="T131" s="11">
        <v>154924.8418537</v>
      </c>
    </row>
    <row r="132" spans="1:20" s="11" customFormat="1" x14ac:dyDescent="0.2">
      <c r="A132" s="9" t="s">
        <v>226</v>
      </c>
      <c r="B132" s="11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625.13968920000002</v>
      </c>
    </row>
    <row r="133" spans="1:20" s="7" customFormat="1" x14ac:dyDescent="0.2">
      <c r="A133" s="4" t="s">
        <v>227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11">
        <v>625.13968920000002</v>
      </c>
    </row>
    <row r="134" spans="1:20" s="7" customFormat="1" x14ac:dyDescent="0.2">
      <c r="A134" s="4" t="s">
        <v>228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11">
        <v>0</v>
      </c>
    </row>
    <row r="135" spans="1:20" s="7" customFormat="1" x14ac:dyDescent="0.2">
      <c r="A135" s="4"/>
    </row>
    <row r="136" spans="1:20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3.5" thickTop="1" x14ac:dyDescent="0.2"/>
    <row r="138" spans="1:20" x14ac:dyDescent="0.2">
      <c r="A138" s="49" t="s">
        <v>381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E162-6C88-4C27-B144-242C2FE4B37C}">
  <dimension ref="A1:Y137"/>
  <sheetViews>
    <sheetView showGridLines="0" defaultGridColor="0" topLeftCell="A4" colorId="60" zoomScale="96" zoomScaleNormal="96" workbookViewId="0">
      <pane xSplit="1" ySplit="7" topLeftCell="B97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A7" sqref="A7"/>
    </sheetView>
  </sheetViews>
  <sheetFormatPr baseColWidth="10" defaultColWidth="11.42578125" defaultRowHeight="12.75" x14ac:dyDescent="0.2"/>
  <cols>
    <col min="1" max="1" width="51.5703125" style="2" bestFit="1" customWidth="1"/>
    <col min="2" max="7" width="11.42578125" style="2"/>
    <col min="8" max="8" width="12.42578125" style="2" bestFit="1" customWidth="1"/>
    <col min="9" max="16" width="11.42578125" style="2"/>
    <col min="17" max="17" width="13.42578125" style="2" customWidth="1"/>
    <col min="18" max="24" width="11.42578125" style="2"/>
    <col min="25" max="25" width="12.85546875" style="2" bestFit="1" customWidth="1"/>
    <col min="26" max="26" width="11.85546875" style="2" bestFit="1" customWidth="1"/>
    <col min="27" max="33" width="11.42578125" style="2"/>
    <col min="34" max="34" width="11.85546875" style="2" bestFit="1" customWidth="1"/>
    <col min="35" max="16384" width="11.42578125" style="2"/>
  </cols>
  <sheetData>
    <row r="1" spans="1:25" x14ac:dyDescent="0.2">
      <c r="A1" s="1" t="s">
        <v>0</v>
      </c>
    </row>
    <row r="2" spans="1:25" x14ac:dyDescent="0.2">
      <c r="A2" s="1" t="s">
        <v>2</v>
      </c>
    </row>
    <row r="3" spans="1:25" x14ac:dyDescent="0.2">
      <c r="A3" s="1" t="s">
        <v>3</v>
      </c>
    </row>
    <row r="5" spans="1:25" x14ac:dyDescent="0.2">
      <c r="A5" s="8" t="s">
        <v>4</v>
      </c>
      <c r="B5" s="8"/>
      <c r="C5" s="8"/>
      <c r="D5" s="8"/>
      <c r="E5" s="8"/>
    </row>
    <row r="6" spans="1:25" x14ac:dyDescent="0.2">
      <c r="A6" s="8" t="s">
        <v>383</v>
      </c>
      <c r="B6" s="8"/>
      <c r="C6" s="8"/>
      <c r="D6" s="8"/>
      <c r="E6" s="8"/>
    </row>
    <row r="7" spans="1:25" x14ac:dyDescent="0.2">
      <c r="A7" s="8">
        <v>2022</v>
      </c>
      <c r="B7" s="8"/>
      <c r="C7" s="8"/>
      <c r="D7" s="8"/>
      <c r="E7" s="8"/>
    </row>
    <row r="8" spans="1:25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5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5" ht="43.5" customHeight="1" thickTop="1" thickBot="1" x14ac:dyDescent="0.25">
      <c r="A10" s="3" t="s">
        <v>1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15</v>
      </c>
      <c r="I10" s="3" t="s">
        <v>23</v>
      </c>
      <c r="J10" s="3" t="s">
        <v>29</v>
      </c>
      <c r="K10" s="3" t="s">
        <v>30</v>
      </c>
      <c r="L10" s="3" t="s">
        <v>44</v>
      </c>
      <c r="M10" s="3" t="s">
        <v>45</v>
      </c>
      <c r="N10" s="3" t="s">
        <v>46</v>
      </c>
      <c r="O10" s="3" t="s">
        <v>47</v>
      </c>
      <c r="P10" s="3" t="s">
        <v>62</v>
      </c>
      <c r="Q10" s="3" t="s">
        <v>64</v>
      </c>
      <c r="R10" s="3" t="s">
        <v>65</v>
      </c>
      <c r="S10" s="3" t="s">
        <v>97</v>
      </c>
      <c r="T10" s="3" t="s">
        <v>98</v>
      </c>
      <c r="U10" s="3" t="s">
        <v>116</v>
      </c>
      <c r="V10" s="3" t="s">
        <v>117</v>
      </c>
      <c r="W10" s="3" t="s">
        <v>118</v>
      </c>
      <c r="X10" s="3" t="s">
        <v>119</v>
      </c>
      <c r="Y10" s="3" t="s">
        <v>126</v>
      </c>
    </row>
    <row r="11" spans="1:25" s="7" customFormat="1" ht="13.5" thickTop="1" x14ac:dyDescent="0.2">
      <c r="A11" s="4"/>
      <c r="B11" s="6"/>
      <c r="C11" s="6"/>
      <c r="D11" s="6"/>
      <c r="E11" s="6"/>
      <c r="F11" s="6"/>
    </row>
    <row r="12" spans="1:25" s="11" customFormat="1" x14ac:dyDescent="0.2">
      <c r="A12" s="9" t="s">
        <v>127</v>
      </c>
      <c r="B12" s="10">
        <v>0</v>
      </c>
      <c r="C12" s="10">
        <v>111164.61770851001</v>
      </c>
      <c r="D12" s="10">
        <v>1310.2502541700001</v>
      </c>
      <c r="E12" s="10">
        <v>3713.2979392900002</v>
      </c>
      <c r="F12" s="10">
        <v>139676.04650533001</v>
      </c>
      <c r="G12" s="11">
        <v>200.76437784999999</v>
      </c>
      <c r="H12" s="11">
        <v>85188.129575252999</v>
      </c>
      <c r="I12" s="11">
        <v>15327.501810870001</v>
      </c>
      <c r="J12" s="11">
        <v>0</v>
      </c>
      <c r="K12" s="11">
        <v>15907.43357644</v>
      </c>
      <c r="L12" s="11">
        <v>4511.4530296100002</v>
      </c>
      <c r="M12" s="11">
        <v>541.02162840000005</v>
      </c>
      <c r="N12" s="11">
        <v>1508.01059377</v>
      </c>
      <c r="O12" s="11">
        <v>0</v>
      </c>
      <c r="P12" s="11">
        <v>5272.3996557580003</v>
      </c>
      <c r="Q12" s="11">
        <v>149973.92636104001</v>
      </c>
      <c r="R12" s="11">
        <v>17465.61111795</v>
      </c>
      <c r="S12" s="11">
        <v>5240.2490185300003</v>
      </c>
      <c r="T12" s="11">
        <v>993.79057599999999</v>
      </c>
      <c r="U12" s="11">
        <v>0</v>
      </c>
      <c r="V12" s="11">
        <v>0</v>
      </c>
      <c r="W12" s="11">
        <v>0</v>
      </c>
      <c r="X12" s="11">
        <v>0</v>
      </c>
      <c r="Y12" s="11">
        <f>SUM(B12:X12)</f>
        <v>557994.503728771</v>
      </c>
    </row>
    <row r="13" spans="1:25" s="11" customFormat="1" x14ac:dyDescent="0.2">
      <c r="A13" s="9" t="s">
        <v>128</v>
      </c>
      <c r="B13" s="10">
        <v>0</v>
      </c>
      <c r="C13" s="10">
        <v>111164.61770851001</v>
      </c>
      <c r="D13" s="10">
        <v>1310.2502541700001</v>
      </c>
      <c r="E13" s="10">
        <v>2464.9380552299999</v>
      </c>
      <c r="F13" s="10">
        <v>139676.04650533001</v>
      </c>
      <c r="G13" s="11">
        <v>200.76437784999999</v>
      </c>
      <c r="H13" s="11">
        <v>85188.129575252999</v>
      </c>
      <c r="I13" s="11">
        <v>15327.501810870001</v>
      </c>
      <c r="J13" s="11">
        <v>0</v>
      </c>
      <c r="K13" s="11">
        <v>15907.43357644</v>
      </c>
      <c r="L13" s="11">
        <v>4511.4530296100002</v>
      </c>
      <c r="M13" s="11">
        <v>541.02162840000005</v>
      </c>
      <c r="N13" s="11">
        <v>1508.01059377</v>
      </c>
      <c r="O13" s="11">
        <v>0</v>
      </c>
      <c r="P13" s="11">
        <v>5068.2567160879998</v>
      </c>
      <c r="Q13" s="11">
        <v>149973.92636104001</v>
      </c>
      <c r="R13" s="11">
        <v>16209.123561029999</v>
      </c>
      <c r="S13" s="11">
        <v>5240.2490185300003</v>
      </c>
      <c r="T13" s="11">
        <v>993.79057599999999</v>
      </c>
      <c r="U13" s="11">
        <v>0</v>
      </c>
      <c r="V13" s="11">
        <v>0</v>
      </c>
      <c r="W13" s="11">
        <v>0</v>
      </c>
      <c r="X13" s="11">
        <v>0</v>
      </c>
      <c r="Y13" s="11">
        <f t="shared" ref="Y13:Y76" si="0">SUM(B13:X13)</f>
        <v>555285.51334812108</v>
      </c>
    </row>
    <row r="14" spans="1:25" s="11" customFormat="1" x14ac:dyDescent="0.2">
      <c r="A14" s="9" t="s">
        <v>129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f t="shared" si="0"/>
        <v>0</v>
      </c>
    </row>
    <row r="15" spans="1:25" s="11" customFormat="1" x14ac:dyDescent="0.2">
      <c r="A15" s="9" t="s">
        <v>130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f t="shared" si="0"/>
        <v>0</v>
      </c>
    </row>
    <row r="16" spans="1:25" s="7" customFormat="1" x14ac:dyDescent="0.2">
      <c r="A16" s="4" t="s">
        <v>131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11">
        <f t="shared" si="0"/>
        <v>0</v>
      </c>
    </row>
    <row r="17" spans="1:25" s="7" customFormat="1" x14ac:dyDescent="0.2">
      <c r="A17" s="4" t="s">
        <v>132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11">
        <f t="shared" si="0"/>
        <v>0</v>
      </c>
    </row>
    <row r="18" spans="1:25" s="7" customFormat="1" x14ac:dyDescent="0.2">
      <c r="A18" s="4" t="s">
        <v>133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11">
        <f t="shared" si="0"/>
        <v>0</v>
      </c>
    </row>
    <row r="19" spans="1:25" s="7" customFormat="1" x14ac:dyDescent="0.2">
      <c r="A19" s="4" t="s">
        <v>134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11">
        <f t="shared" si="0"/>
        <v>0</v>
      </c>
    </row>
    <row r="20" spans="1:25" s="11" customFormat="1" x14ac:dyDescent="0.2">
      <c r="A20" s="9" t="s">
        <v>135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f t="shared" si="0"/>
        <v>0</v>
      </c>
    </row>
    <row r="21" spans="1:25" s="7" customFormat="1" x14ac:dyDescent="0.2">
      <c r="A21" s="4" t="s">
        <v>136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11">
        <f t="shared" si="0"/>
        <v>0</v>
      </c>
    </row>
    <row r="22" spans="1:25" s="7" customFormat="1" x14ac:dyDescent="0.2">
      <c r="A22" s="4" t="s">
        <v>137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11">
        <f t="shared" si="0"/>
        <v>0</v>
      </c>
    </row>
    <row r="23" spans="1:25" s="7" customFormat="1" x14ac:dyDescent="0.2">
      <c r="A23" s="4" t="s">
        <v>134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11">
        <f t="shared" si="0"/>
        <v>0</v>
      </c>
    </row>
    <row r="24" spans="1:25" s="11" customFormat="1" x14ac:dyDescent="0.2">
      <c r="A24" s="9" t="s">
        <v>138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f t="shared" si="0"/>
        <v>0</v>
      </c>
    </row>
    <row r="25" spans="1:25" s="7" customFormat="1" x14ac:dyDescent="0.2">
      <c r="A25" s="4" t="s">
        <v>139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11">
        <f t="shared" si="0"/>
        <v>0</v>
      </c>
    </row>
    <row r="26" spans="1:25" s="11" customFormat="1" x14ac:dyDescent="0.2">
      <c r="A26" s="9" t="s">
        <v>140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f t="shared" si="0"/>
        <v>0</v>
      </c>
    </row>
    <row r="27" spans="1:25" s="11" customFormat="1" x14ac:dyDescent="0.2">
      <c r="A27" s="9" t="s">
        <v>141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f t="shared" si="0"/>
        <v>0</v>
      </c>
    </row>
    <row r="28" spans="1:25" s="7" customFormat="1" x14ac:dyDescent="0.2">
      <c r="A28" s="4" t="s">
        <v>142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11">
        <f t="shared" si="0"/>
        <v>0</v>
      </c>
    </row>
    <row r="29" spans="1:25" s="7" customFormat="1" x14ac:dyDescent="0.2">
      <c r="A29" s="4" t="s">
        <v>143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11">
        <f t="shared" si="0"/>
        <v>0</v>
      </c>
    </row>
    <row r="30" spans="1:25" s="7" customFormat="1" x14ac:dyDescent="0.2">
      <c r="A30" s="4" t="s">
        <v>144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11">
        <f t="shared" si="0"/>
        <v>0</v>
      </c>
    </row>
    <row r="31" spans="1:25" s="7" customFormat="1" x14ac:dyDescent="0.2">
      <c r="A31" s="4" t="s">
        <v>145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11">
        <f t="shared" si="0"/>
        <v>0</v>
      </c>
    </row>
    <row r="32" spans="1:25" s="7" customFormat="1" x14ac:dyDescent="0.2">
      <c r="A32" s="4" t="s">
        <v>146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11">
        <f t="shared" si="0"/>
        <v>0</v>
      </c>
    </row>
    <row r="33" spans="1:25" s="11" customFormat="1" x14ac:dyDescent="0.2">
      <c r="A33" s="9" t="s">
        <v>147</v>
      </c>
      <c r="B33" s="10">
        <v>0</v>
      </c>
      <c r="C33" s="10">
        <v>-26966.262511289999</v>
      </c>
      <c r="D33" s="10">
        <v>-853.19809506000001</v>
      </c>
      <c r="E33" s="10">
        <v>-20.730913959999999</v>
      </c>
      <c r="F33" s="10">
        <v>-52340.369688840001</v>
      </c>
      <c r="G33" s="11">
        <v>-1995.4003560000001</v>
      </c>
      <c r="H33" s="11">
        <v>-19130.833370740002</v>
      </c>
      <c r="I33" s="11">
        <v>0</v>
      </c>
      <c r="J33" s="11">
        <v>0</v>
      </c>
      <c r="K33" s="11">
        <v>0</v>
      </c>
      <c r="L33" s="11">
        <v>-672.13958003000005</v>
      </c>
      <c r="M33" s="11">
        <v>-2779.10544325</v>
      </c>
      <c r="N33" s="11">
        <v>-814.66051950999997</v>
      </c>
      <c r="O33" s="11">
        <v>0</v>
      </c>
      <c r="P33" s="11">
        <v>-37.378219621</v>
      </c>
      <c r="Q33" s="11">
        <v>-42390.323300579999</v>
      </c>
      <c r="R33" s="11">
        <v>0</v>
      </c>
      <c r="S33" s="11">
        <v>-2297.77389021</v>
      </c>
      <c r="T33" s="11">
        <v>-52.684424</v>
      </c>
      <c r="U33" s="11">
        <v>0</v>
      </c>
      <c r="V33" s="11">
        <v>0</v>
      </c>
      <c r="W33" s="11">
        <v>0</v>
      </c>
      <c r="X33" s="11">
        <v>0</v>
      </c>
      <c r="Y33" s="11">
        <f t="shared" si="0"/>
        <v>-150350.86031309099</v>
      </c>
    </row>
    <row r="34" spans="1:25" s="11" customFormat="1" x14ac:dyDescent="0.2">
      <c r="A34" s="9" t="s">
        <v>148</v>
      </c>
      <c r="B34" s="10">
        <v>0</v>
      </c>
      <c r="C34" s="10">
        <v>-26966.262511289999</v>
      </c>
      <c r="D34" s="10">
        <v>-853.19809506000001</v>
      </c>
      <c r="E34" s="10">
        <v>-20.730913959999999</v>
      </c>
      <c r="F34" s="10">
        <v>-52340.369688840001</v>
      </c>
      <c r="G34" s="11">
        <v>-1995.4003560000001</v>
      </c>
      <c r="H34" s="11">
        <v>-19130.833370740002</v>
      </c>
      <c r="I34" s="11">
        <v>0</v>
      </c>
      <c r="J34" s="11">
        <v>0</v>
      </c>
      <c r="K34" s="11">
        <v>0</v>
      </c>
      <c r="L34" s="11">
        <v>-672.13958003000005</v>
      </c>
      <c r="M34" s="11">
        <v>-2779.10544325</v>
      </c>
      <c r="N34" s="11">
        <v>-814.66051950999997</v>
      </c>
      <c r="O34" s="11">
        <v>0</v>
      </c>
      <c r="P34" s="11">
        <v>-37.378219621</v>
      </c>
      <c r="Q34" s="11">
        <v>-42390.323300579999</v>
      </c>
      <c r="R34" s="11">
        <v>0</v>
      </c>
      <c r="S34" s="11">
        <v>-2297.77389021</v>
      </c>
      <c r="T34" s="11">
        <v>-52.684424</v>
      </c>
      <c r="U34" s="11">
        <v>0</v>
      </c>
      <c r="V34" s="11">
        <v>0</v>
      </c>
      <c r="W34" s="11">
        <v>0</v>
      </c>
      <c r="X34" s="11">
        <v>0</v>
      </c>
      <c r="Y34" s="11">
        <f t="shared" si="0"/>
        <v>-150350.86031309099</v>
      </c>
    </row>
    <row r="35" spans="1:25" s="11" customFormat="1" x14ac:dyDescent="0.2">
      <c r="A35" s="9" t="s">
        <v>149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f t="shared" si="0"/>
        <v>0</v>
      </c>
    </row>
    <row r="36" spans="1:25" s="11" customFormat="1" x14ac:dyDescent="0.2">
      <c r="A36" s="9" t="s">
        <v>150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f t="shared" si="0"/>
        <v>0</v>
      </c>
    </row>
    <row r="37" spans="1:25" s="11" customFormat="1" x14ac:dyDescent="0.2">
      <c r="A37" s="9" t="s">
        <v>151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f t="shared" si="0"/>
        <v>0</v>
      </c>
    </row>
    <row r="38" spans="1:25" s="11" customFormat="1" x14ac:dyDescent="0.2">
      <c r="A38" s="9" t="s">
        <v>152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f t="shared" si="0"/>
        <v>0</v>
      </c>
    </row>
    <row r="39" spans="1:25" s="26" customFormat="1" x14ac:dyDescent="0.2">
      <c r="A39" s="4" t="s">
        <v>153</v>
      </c>
      <c r="B39" s="6">
        <v>0</v>
      </c>
      <c r="C39" s="6">
        <v>-26966.262511289999</v>
      </c>
      <c r="D39" s="6">
        <v>-853.19809506000001</v>
      </c>
      <c r="E39" s="6">
        <v>-20.730913959999999</v>
      </c>
      <c r="F39" s="6">
        <v>-52340.369688840001</v>
      </c>
      <c r="G39" s="26">
        <v>-1995.4003560000001</v>
      </c>
      <c r="H39" s="26">
        <v>-19130.833370740002</v>
      </c>
      <c r="I39" s="26">
        <v>0</v>
      </c>
      <c r="J39" s="26">
        <v>0</v>
      </c>
      <c r="K39" s="26">
        <v>0</v>
      </c>
      <c r="L39" s="26">
        <v>-672.13958003000005</v>
      </c>
      <c r="M39" s="26">
        <v>-2779.10544325</v>
      </c>
      <c r="N39" s="26">
        <v>-814.66051950999997</v>
      </c>
      <c r="O39" s="26">
        <v>0</v>
      </c>
      <c r="P39" s="26">
        <v>-37.378219621</v>
      </c>
      <c r="Q39" s="26">
        <v>-42390.323300579999</v>
      </c>
      <c r="R39" s="26">
        <v>0</v>
      </c>
      <c r="S39" s="26">
        <v>-2297.77389021</v>
      </c>
      <c r="T39" s="26">
        <v>-52.684424</v>
      </c>
      <c r="U39" s="26">
        <v>0</v>
      </c>
      <c r="V39" s="26">
        <v>0</v>
      </c>
      <c r="W39" s="26">
        <v>0</v>
      </c>
      <c r="X39" s="26">
        <v>0</v>
      </c>
      <c r="Y39" s="27">
        <f t="shared" si="0"/>
        <v>-150350.86031309099</v>
      </c>
    </row>
    <row r="40" spans="1:25" s="7" customFormat="1" x14ac:dyDescent="0.2">
      <c r="A40" s="4" t="s">
        <v>154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11">
        <f t="shared" si="0"/>
        <v>0</v>
      </c>
    </row>
    <row r="41" spans="1:25" s="7" customFormat="1" x14ac:dyDescent="0.2">
      <c r="A41" s="4" t="s">
        <v>155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11">
        <f t="shared" si="0"/>
        <v>0</v>
      </c>
    </row>
    <row r="42" spans="1:25" s="7" customFormat="1" x14ac:dyDescent="0.2">
      <c r="A42" s="4" t="s">
        <v>156</v>
      </c>
      <c r="B42" s="6">
        <v>0</v>
      </c>
      <c r="C42" s="6">
        <v>138130.88021979999</v>
      </c>
      <c r="D42" s="6">
        <v>2163.4483492300001</v>
      </c>
      <c r="E42" s="6">
        <v>2485.6689691900001</v>
      </c>
      <c r="F42" s="6">
        <v>192016.41619416999</v>
      </c>
      <c r="G42" s="7">
        <v>2196.1647338500002</v>
      </c>
      <c r="H42" s="7">
        <v>104318.962945993</v>
      </c>
      <c r="I42" s="7">
        <v>15327.501810870001</v>
      </c>
      <c r="J42" s="7">
        <v>0</v>
      </c>
      <c r="K42" s="7">
        <v>15907.43357644</v>
      </c>
      <c r="L42" s="7">
        <v>5183.5926096399999</v>
      </c>
      <c r="M42" s="7">
        <v>3320.1270716499998</v>
      </c>
      <c r="N42" s="7">
        <v>2322.6711132800001</v>
      </c>
      <c r="O42" s="7">
        <v>0</v>
      </c>
      <c r="P42" s="7">
        <v>5105.6349357090003</v>
      </c>
      <c r="Q42" s="7">
        <v>192364.24966162001</v>
      </c>
      <c r="R42" s="7">
        <v>16209.123561029999</v>
      </c>
      <c r="S42" s="7">
        <v>7538.0229087400003</v>
      </c>
      <c r="T42" s="7">
        <v>1046.4749999999999</v>
      </c>
      <c r="U42" s="7">
        <v>0</v>
      </c>
      <c r="V42" s="7">
        <v>0</v>
      </c>
      <c r="W42" s="7">
        <v>0</v>
      </c>
      <c r="X42" s="7">
        <v>0</v>
      </c>
      <c r="Y42" s="11">
        <f t="shared" si="0"/>
        <v>705636.37366121192</v>
      </c>
    </row>
    <row r="43" spans="1:25" s="11" customFormat="1" x14ac:dyDescent="0.2">
      <c r="A43" s="9" t="s">
        <v>157</v>
      </c>
      <c r="B43" s="10">
        <v>0</v>
      </c>
      <c r="C43" s="10">
        <v>0</v>
      </c>
      <c r="D43" s="10">
        <v>0</v>
      </c>
      <c r="E43" s="10">
        <v>1248.35988406</v>
      </c>
      <c r="F43" s="10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204.14293967</v>
      </c>
      <c r="Q43" s="11">
        <v>0</v>
      </c>
      <c r="R43" s="11">
        <v>1256.4875569200001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f t="shared" si="0"/>
        <v>2708.9903806500001</v>
      </c>
    </row>
    <row r="44" spans="1:25" s="7" customFormat="1" x14ac:dyDescent="0.2">
      <c r="A44" s="4" t="s">
        <v>158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204.14293967</v>
      </c>
      <c r="Q44" s="7">
        <v>0</v>
      </c>
      <c r="R44" s="7">
        <v>1260.3815493300001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11">
        <f t="shared" si="0"/>
        <v>1464.5244890000001</v>
      </c>
    </row>
    <row r="45" spans="1:25" s="11" customFormat="1" x14ac:dyDescent="0.2">
      <c r="A45" s="9" t="s">
        <v>159</v>
      </c>
      <c r="B45" s="10">
        <v>0</v>
      </c>
      <c r="C45" s="10">
        <v>0</v>
      </c>
      <c r="D45" s="10">
        <v>0</v>
      </c>
      <c r="E45" s="10">
        <v>1248.35988406</v>
      </c>
      <c r="F45" s="10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-3.8939924100000001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f t="shared" si="0"/>
        <v>1244.46589165</v>
      </c>
    </row>
    <row r="46" spans="1:25" s="11" customFormat="1" x14ac:dyDescent="0.2">
      <c r="A46" s="9" t="s">
        <v>148</v>
      </c>
      <c r="B46" s="10">
        <v>0</v>
      </c>
      <c r="C46" s="10">
        <v>0</v>
      </c>
      <c r="D46" s="10">
        <v>0</v>
      </c>
      <c r="E46" s="10">
        <v>1065.9272633400001</v>
      </c>
      <c r="F46" s="10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-3.8939924100000001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f t="shared" si="0"/>
        <v>1062.0332709300001</v>
      </c>
    </row>
    <row r="47" spans="1:25" s="7" customFormat="1" x14ac:dyDescent="0.2">
      <c r="A47" s="4" t="s">
        <v>153</v>
      </c>
      <c r="B47" s="6">
        <v>0</v>
      </c>
      <c r="C47" s="6">
        <v>0</v>
      </c>
      <c r="D47" s="6">
        <v>0</v>
      </c>
      <c r="E47" s="6">
        <v>1065.9272633400001</v>
      </c>
      <c r="F47" s="6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-3.8939924100000001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11">
        <f t="shared" si="0"/>
        <v>1062.0332709300001</v>
      </c>
    </row>
    <row r="48" spans="1:25" s="7" customFormat="1" x14ac:dyDescent="0.2">
      <c r="A48" s="4" t="s">
        <v>154</v>
      </c>
      <c r="B48" s="6">
        <v>0</v>
      </c>
      <c r="C48" s="6">
        <v>0</v>
      </c>
      <c r="D48" s="6">
        <v>0</v>
      </c>
      <c r="E48" s="6">
        <v>182.43262071999999</v>
      </c>
      <c r="F48" s="6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11">
        <f t="shared" si="0"/>
        <v>182.43262071999999</v>
      </c>
    </row>
    <row r="49" spans="1:25" s="7" customFormat="1" x14ac:dyDescent="0.2">
      <c r="A49" s="4" t="s">
        <v>155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11">
        <f t="shared" si="0"/>
        <v>0</v>
      </c>
    </row>
    <row r="50" spans="1:25" s="7" customFormat="1" x14ac:dyDescent="0.2">
      <c r="A50" s="4" t="s">
        <v>160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11">
        <f t="shared" si="0"/>
        <v>0</v>
      </c>
    </row>
    <row r="51" spans="1:25" s="11" customFormat="1" x14ac:dyDescent="0.2">
      <c r="A51" s="9" t="s">
        <v>161</v>
      </c>
      <c r="B51" s="10">
        <v>7772.1174470799997</v>
      </c>
      <c r="C51" s="10">
        <v>2461.9185397000001</v>
      </c>
      <c r="D51" s="10">
        <v>517.67635868000002</v>
      </c>
      <c r="E51" s="10">
        <v>190027.63885838</v>
      </c>
      <c r="F51" s="10">
        <v>17128.024807130001</v>
      </c>
      <c r="G51" s="11">
        <v>567.76242452999998</v>
      </c>
      <c r="H51" s="11">
        <v>29236.987814399999</v>
      </c>
      <c r="I51" s="11">
        <v>2684.8368928899999</v>
      </c>
      <c r="J51" s="11">
        <v>1143.7715855399999</v>
      </c>
      <c r="K51" s="11">
        <v>1053.8640917299999</v>
      </c>
      <c r="L51" s="11">
        <v>1004.89904438</v>
      </c>
      <c r="M51" s="11">
        <v>465.01486151</v>
      </c>
      <c r="N51" s="11">
        <v>122.7788329</v>
      </c>
      <c r="O51" s="11">
        <v>0</v>
      </c>
      <c r="P51" s="11">
        <v>13231.01031496</v>
      </c>
      <c r="Q51" s="11">
        <v>4357.6510282999998</v>
      </c>
      <c r="R51" s="11">
        <v>12239.124805150001</v>
      </c>
      <c r="S51" s="11">
        <v>613.98821193000003</v>
      </c>
      <c r="T51" s="11">
        <v>174.28797900000001</v>
      </c>
      <c r="U51" s="11">
        <v>10820.631728091001</v>
      </c>
      <c r="V51" s="11">
        <v>3882.4784602599998</v>
      </c>
      <c r="W51" s="11">
        <v>3474.9313329699999</v>
      </c>
      <c r="X51" s="11">
        <v>4357.4482589899999</v>
      </c>
      <c r="Y51" s="11">
        <f t="shared" si="0"/>
        <v>307338.84367850091</v>
      </c>
    </row>
    <row r="52" spans="1:25" s="11" customFormat="1" x14ac:dyDescent="0.2">
      <c r="A52" s="9" t="s">
        <v>162</v>
      </c>
      <c r="B52" s="10">
        <v>7772.1174470799997</v>
      </c>
      <c r="C52" s="10">
        <v>37039.378396330001</v>
      </c>
      <c r="D52" s="10">
        <v>517.67635868000002</v>
      </c>
      <c r="E52" s="10">
        <v>190027.63885838</v>
      </c>
      <c r="F52" s="10">
        <v>24474.327777229999</v>
      </c>
      <c r="G52" s="11">
        <v>567.76242452999998</v>
      </c>
      <c r="H52" s="11">
        <v>29236.987814399999</v>
      </c>
      <c r="I52" s="11">
        <v>1303.8245219</v>
      </c>
      <c r="J52" s="11">
        <v>1143.7715855399999</v>
      </c>
      <c r="K52" s="11">
        <v>2778.9429745000002</v>
      </c>
      <c r="L52" s="11">
        <v>1004.89904438</v>
      </c>
      <c r="M52" s="11">
        <v>465.01486151</v>
      </c>
      <c r="N52" s="11">
        <v>122.7788329</v>
      </c>
      <c r="O52" s="11">
        <v>0</v>
      </c>
      <c r="P52" s="11">
        <v>197.45398195000001</v>
      </c>
      <c r="Q52" s="11">
        <v>16267.500738860001</v>
      </c>
      <c r="R52" s="11">
        <v>6613.02669109</v>
      </c>
      <c r="S52" s="11">
        <v>613.98821193000003</v>
      </c>
      <c r="T52" s="11">
        <v>174.28797900000001</v>
      </c>
      <c r="U52" s="11">
        <v>10820.631728091001</v>
      </c>
      <c r="V52" s="11">
        <v>3882.4784602599998</v>
      </c>
      <c r="W52" s="11">
        <v>3474.9313329699999</v>
      </c>
      <c r="X52" s="11">
        <v>4357.4482589899999</v>
      </c>
      <c r="Y52" s="11">
        <f t="shared" si="0"/>
        <v>342856.86828050099</v>
      </c>
    </row>
    <row r="53" spans="1:25" s="11" customFormat="1" x14ac:dyDescent="0.2">
      <c r="A53" s="9" t="s">
        <v>163</v>
      </c>
      <c r="B53" s="10">
        <v>1638.72652797</v>
      </c>
      <c r="C53" s="10">
        <v>5844.2136799999998</v>
      </c>
      <c r="D53" s="10">
        <v>165.19908144999999</v>
      </c>
      <c r="E53" s="10">
        <v>150.58183954</v>
      </c>
      <c r="F53" s="10">
        <v>7245.2031968000001</v>
      </c>
      <c r="G53" s="11">
        <v>332.94317416000001</v>
      </c>
      <c r="H53" s="11">
        <v>5383.5842017300001</v>
      </c>
      <c r="I53" s="11">
        <v>482.08534641</v>
      </c>
      <c r="J53" s="11">
        <v>1141.97680089</v>
      </c>
      <c r="K53" s="11">
        <v>93.983030999999997</v>
      </c>
      <c r="L53" s="11">
        <v>622.93199506999997</v>
      </c>
      <c r="M53" s="11">
        <v>337.33343222000002</v>
      </c>
      <c r="N53" s="11">
        <v>90.396482779999999</v>
      </c>
      <c r="O53" s="11">
        <v>0</v>
      </c>
      <c r="P53" s="11">
        <v>148.64767399999999</v>
      </c>
      <c r="Q53" s="11">
        <v>5961.6972908300004</v>
      </c>
      <c r="R53" s="11">
        <v>113.53374741</v>
      </c>
      <c r="S53" s="11">
        <v>487.29466917000002</v>
      </c>
      <c r="T53" s="11">
        <v>58.463520000000003</v>
      </c>
      <c r="U53" s="11">
        <v>10529.788283620999</v>
      </c>
      <c r="V53" s="11">
        <v>3851.4034941700002</v>
      </c>
      <c r="W53" s="11">
        <v>3331.7023545500001</v>
      </c>
      <c r="X53" s="11">
        <v>4229.3688068000001</v>
      </c>
      <c r="Y53" s="11">
        <f t="shared" si="0"/>
        <v>52241.058630571002</v>
      </c>
    </row>
    <row r="54" spans="1:25" s="7" customFormat="1" x14ac:dyDescent="0.2">
      <c r="A54" s="4" t="s">
        <v>164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11">
        <f t="shared" si="0"/>
        <v>0</v>
      </c>
    </row>
    <row r="55" spans="1:25" s="7" customFormat="1" x14ac:dyDescent="0.2">
      <c r="A55" s="4" t="s">
        <v>165</v>
      </c>
      <c r="B55" s="6">
        <v>842.65234993000001</v>
      </c>
      <c r="C55" s="6">
        <v>3157.9699799999999</v>
      </c>
      <c r="D55" s="6">
        <v>89.57116705</v>
      </c>
      <c r="E55" s="6">
        <v>124.38456454</v>
      </c>
      <c r="F55" s="6">
        <v>4597.8258189199996</v>
      </c>
      <c r="G55" s="7">
        <v>169.04869316</v>
      </c>
      <c r="H55" s="7">
        <v>3537.0335737300002</v>
      </c>
      <c r="I55" s="7">
        <v>56.217549200000001</v>
      </c>
      <c r="J55" s="7">
        <v>41.163014959999998</v>
      </c>
      <c r="K55" s="7">
        <v>93.983030999999997</v>
      </c>
      <c r="L55" s="7">
        <v>558.88021376999995</v>
      </c>
      <c r="M55" s="7">
        <v>76.123869220000003</v>
      </c>
      <c r="N55" s="7">
        <v>22.379345270000002</v>
      </c>
      <c r="O55" s="7">
        <v>0</v>
      </c>
      <c r="P55" s="7">
        <v>112.8976279</v>
      </c>
      <c r="Q55" s="7">
        <v>2561.3261203299999</v>
      </c>
      <c r="R55" s="7">
        <v>113.53374741</v>
      </c>
      <c r="S55" s="7">
        <v>286.93435857999998</v>
      </c>
      <c r="T55" s="7">
        <v>58.463520000000003</v>
      </c>
      <c r="U55" s="7">
        <v>246.71057259</v>
      </c>
      <c r="V55" s="7">
        <v>88.632285850000002</v>
      </c>
      <c r="W55" s="7">
        <v>61.977516909999999</v>
      </c>
      <c r="X55" s="7">
        <v>93.486555109999998</v>
      </c>
      <c r="Y55" s="11">
        <f t="shared" si="0"/>
        <v>16991.195475430002</v>
      </c>
    </row>
    <row r="56" spans="1:25" s="7" customFormat="1" x14ac:dyDescent="0.2">
      <c r="A56" s="4" t="s">
        <v>166</v>
      </c>
      <c r="B56" s="6">
        <v>842.65234993000001</v>
      </c>
      <c r="C56" s="6">
        <v>3157.9699799999999</v>
      </c>
      <c r="D56" s="6">
        <v>89.57116705</v>
      </c>
      <c r="E56" s="6">
        <v>124.38456454</v>
      </c>
      <c r="F56" s="6">
        <v>4597.8258189199996</v>
      </c>
      <c r="G56" s="7">
        <v>169.04869316</v>
      </c>
      <c r="H56" s="7">
        <v>3537.0335737300002</v>
      </c>
      <c r="I56" s="7">
        <v>56.217549200000001</v>
      </c>
      <c r="J56" s="7">
        <v>41.163014959999998</v>
      </c>
      <c r="K56" s="7">
        <v>93.983030999999997</v>
      </c>
      <c r="L56" s="7">
        <v>558.88021376999995</v>
      </c>
      <c r="M56" s="7">
        <v>76.123869220000003</v>
      </c>
      <c r="N56" s="7">
        <v>22.379345270000002</v>
      </c>
      <c r="O56" s="7">
        <v>0</v>
      </c>
      <c r="P56" s="7">
        <v>112.8976279</v>
      </c>
      <c r="Q56" s="7">
        <v>2561.3261203299999</v>
      </c>
      <c r="R56" s="7">
        <v>113.53374741</v>
      </c>
      <c r="S56" s="7">
        <v>286.93435857999998</v>
      </c>
      <c r="T56" s="7">
        <v>58.463520000000003</v>
      </c>
      <c r="U56" s="7">
        <v>246.71057259</v>
      </c>
      <c r="V56" s="7">
        <v>88.632285850000002</v>
      </c>
      <c r="W56" s="7">
        <v>61.977516909999999</v>
      </c>
      <c r="X56" s="7">
        <v>93.486555109999998</v>
      </c>
      <c r="Y56" s="11">
        <f t="shared" si="0"/>
        <v>16991.195475430002</v>
      </c>
    </row>
    <row r="57" spans="1:25" s="7" customFormat="1" x14ac:dyDescent="0.2">
      <c r="A57" s="4" t="s">
        <v>167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11">
        <f t="shared" si="0"/>
        <v>0</v>
      </c>
    </row>
    <row r="58" spans="1:25" s="11" customFormat="1" x14ac:dyDescent="0.2">
      <c r="A58" s="9" t="s">
        <v>168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f t="shared" si="0"/>
        <v>0</v>
      </c>
    </row>
    <row r="59" spans="1:25" s="11" customFormat="1" x14ac:dyDescent="0.2">
      <c r="A59" s="9" t="s">
        <v>169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f t="shared" si="0"/>
        <v>0</v>
      </c>
    </row>
    <row r="60" spans="1:25" s="7" customFormat="1" x14ac:dyDescent="0.2">
      <c r="A60" s="4" t="s">
        <v>143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11">
        <f t="shared" si="0"/>
        <v>0</v>
      </c>
    </row>
    <row r="61" spans="1:25" s="7" customFormat="1" x14ac:dyDescent="0.2">
      <c r="A61" s="4" t="s">
        <v>142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11">
        <f t="shared" si="0"/>
        <v>0</v>
      </c>
    </row>
    <row r="62" spans="1:25" s="7" customFormat="1" x14ac:dyDescent="0.2">
      <c r="A62" s="4" t="s">
        <v>144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11">
        <f t="shared" si="0"/>
        <v>0</v>
      </c>
    </row>
    <row r="63" spans="1:25" s="7" customFormat="1" x14ac:dyDescent="0.2">
      <c r="A63" s="4" t="s">
        <v>170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11">
        <f t="shared" si="0"/>
        <v>0</v>
      </c>
    </row>
    <row r="64" spans="1:25" s="11" customFormat="1" x14ac:dyDescent="0.2">
      <c r="A64" s="9" t="s">
        <v>171</v>
      </c>
      <c r="B64" s="10">
        <v>0</v>
      </c>
      <c r="C64" s="10">
        <v>2686.2437</v>
      </c>
      <c r="D64" s="10">
        <v>75.627914399999995</v>
      </c>
      <c r="E64" s="10">
        <v>26.197275000000001</v>
      </c>
      <c r="F64" s="10">
        <v>2647.37737788</v>
      </c>
      <c r="G64" s="11">
        <v>163.89448100000001</v>
      </c>
      <c r="H64" s="11">
        <v>1846.550628</v>
      </c>
      <c r="I64" s="11">
        <v>425.86779720999999</v>
      </c>
      <c r="J64" s="11">
        <v>0</v>
      </c>
      <c r="K64" s="11">
        <v>0</v>
      </c>
      <c r="L64" s="11">
        <v>64.051781300000002</v>
      </c>
      <c r="M64" s="11">
        <v>261.209563</v>
      </c>
      <c r="N64" s="11">
        <v>68.017137509999998</v>
      </c>
      <c r="O64" s="11">
        <v>0</v>
      </c>
      <c r="P64" s="11">
        <v>35.750046099999999</v>
      </c>
      <c r="Q64" s="11">
        <v>3400.3711705000001</v>
      </c>
      <c r="R64" s="11">
        <v>0</v>
      </c>
      <c r="S64" s="11">
        <v>200.36031059000001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f t="shared" si="0"/>
        <v>11901.519182490001</v>
      </c>
    </row>
    <row r="65" spans="1:25" s="7" customFormat="1" x14ac:dyDescent="0.2">
      <c r="A65" s="4" t="s">
        <v>172</v>
      </c>
      <c r="B65" s="6">
        <v>0</v>
      </c>
      <c r="C65" s="6">
        <v>2686.2437</v>
      </c>
      <c r="D65" s="6">
        <v>75.627914399999995</v>
      </c>
      <c r="E65" s="6">
        <v>26.197275000000001</v>
      </c>
      <c r="F65" s="6">
        <v>2647.37737788</v>
      </c>
      <c r="G65" s="7">
        <v>163.89448100000001</v>
      </c>
      <c r="H65" s="7">
        <v>1846.550628</v>
      </c>
      <c r="I65" s="7">
        <v>425.86779720999999</v>
      </c>
      <c r="J65" s="7">
        <v>0</v>
      </c>
      <c r="K65" s="7">
        <v>0</v>
      </c>
      <c r="L65" s="7">
        <v>64.051781300000002</v>
      </c>
      <c r="M65" s="7">
        <v>261.209563</v>
      </c>
      <c r="N65" s="7">
        <v>68.017137509999998</v>
      </c>
      <c r="O65" s="7">
        <v>0</v>
      </c>
      <c r="P65" s="7">
        <v>35.750046099999999</v>
      </c>
      <c r="Q65" s="7">
        <v>3400.3711705000001</v>
      </c>
      <c r="R65" s="7">
        <v>0</v>
      </c>
      <c r="S65" s="7">
        <v>200.36031059000001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11">
        <f t="shared" si="0"/>
        <v>11901.519182490001</v>
      </c>
    </row>
    <row r="66" spans="1:25" s="7" customFormat="1" x14ac:dyDescent="0.2">
      <c r="A66" s="4" t="s">
        <v>173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7">
        <v>0</v>
      </c>
      <c r="H66" s="7">
        <v>0</v>
      </c>
      <c r="I66" s="7">
        <v>0.37978791000000001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3400.3711705000001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11">
        <f t="shared" si="0"/>
        <v>3400.7509584099998</v>
      </c>
    </row>
    <row r="67" spans="1:25" s="7" customFormat="1" x14ac:dyDescent="0.2">
      <c r="A67" s="4" t="s">
        <v>174</v>
      </c>
      <c r="B67" s="6">
        <v>0</v>
      </c>
      <c r="C67" s="6">
        <v>2686.2437</v>
      </c>
      <c r="D67" s="6">
        <v>75.627914399999995</v>
      </c>
      <c r="E67" s="6">
        <v>26.197275000000001</v>
      </c>
      <c r="F67" s="6">
        <v>2647.37737788</v>
      </c>
      <c r="G67" s="7">
        <v>163.89448100000001</v>
      </c>
      <c r="H67" s="7">
        <v>1846.550628</v>
      </c>
      <c r="I67" s="7">
        <v>425.48800929999999</v>
      </c>
      <c r="J67" s="7">
        <v>0</v>
      </c>
      <c r="K67" s="7">
        <v>0</v>
      </c>
      <c r="L67" s="7">
        <v>64.051781300000002</v>
      </c>
      <c r="M67" s="7">
        <v>261.209563</v>
      </c>
      <c r="N67" s="7">
        <v>68.017137509999998</v>
      </c>
      <c r="O67" s="7">
        <v>0</v>
      </c>
      <c r="P67" s="7">
        <v>35.750046099999999</v>
      </c>
      <c r="Q67" s="7">
        <v>0</v>
      </c>
      <c r="R67" s="7">
        <v>0</v>
      </c>
      <c r="S67" s="7">
        <v>200.36031059000001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11">
        <f t="shared" si="0"/>
        <v>8500.7682240800004</v>
      </c>
    </row>
    <row r="68" spans="1:25" s="7" customFormat="1" x14ac:dyDescent="0.2">
      <c r="A68" s="4" t="s">
        <v>175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11">
        <f t="shared" si="0"/>
        <v>0</v>
      </c>
    </row>
    <row r="69" spans="1:25" s="7" customFormat="1" x14ac:dyDescent="0.2">
      <c r="A69" s="4" t="s">
        <v>176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11">
        <f t="shared" si="0"/>
        <v>0</v>
      </c>
    </row>
    <row r="70" spans="1:25" s="7" customFormat="1" x14ac:dyDescent="0.2">
      <c r="A70" s="4" t="s">
        <v>177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11">
        <f t="shared" si="0"/>
        <v>0</v>
      </c>
    </row>
    <row r="71" spans="1:25" s="7" customFormat="1" x14ac:dyDescent="0.2">
      <c r="A71" s="4" t="s">
        <v>178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11">
        <f t="shared" si="0"/>
        <v>0</v>
      </c>
    </row>
    <row r="72" spans="1:25" s="7" customFormat="1" x14ac:dyDescent="0.2">
      <c r="A72" s="4" t="s">
        <v>179</v>
      </c>
      <c r="B72" s="6">
        <v>796.07417803999999</v>
      </c>
      <c r="C72" s="6">
        <v>0</v>
      </c>
      <c r="D72" s="6">
        <v>0</v>
      </c>
      <c r="E72" s="6">
        <v>0</v>
      </c>
      <c r="F72" s="6">
        <v>0</v>
      </c>
      <c r="G72" s="7">
        <v>0</v>
      </c>
      <c r="H72" s="7">
        <v>0</v>
      </c>
      <c r="I72" s="7">
        <v>0</v>
      </c>
      <c r="J72" s="7">
        <v>1100.81378593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10283.077711030999</v>
      </c>
      <c r="V72" s="7">
        <v>3762.7712083199999</v>
      </c>
      <c r="W72" s="7">
        <v>3269.7248376399998</v>
      </c>
      <c r="X72" s="7">
        <v>4135.88225169</v>
      </c>
      <c r="Y72" s="11">
        <f t="shared" si="0"/>
        <v>23348.343972651001</v>
      </c>
    </row>
    <row r="73" spans="1:25" s="11" customFormat="1" x14ac:dyDescent="0.2">
      <c r="A73" s="9" t="s">
        <v>180</v>
      </c>
      <c r="B73" s="10">
        <v>6133.3909191100001</v>
      </c>
      <c r="C73" s="10">
        <v>31195.16471633</v>
      </c>
      <c r="D73" s="10">
        <v>352.47727723000003</v>
      </c>
      <c r="E73" s="10">
        <v>189877.05701883999</v>
      </c>
      <c r="F73" s="10">
        <v>17229.124580430002</v>
      </c>
      <c r="G73" s="11">
        <v>234.81925036999999</v>
      </c>
      <c r="H73" s="11">
        <v>23853.403612670001</v>
      </c>
      <c r="I73" s="11">
        <v>821.73917548999998</v>
      </c>
      <c r="J73" s="11">
        <v>1.79478465</v>
      </c>
      <c r="K73" s="11">
        <v>2684.9599435</v>
      </c>
      <c r="L73" s="11">
        <v>381.96704930999999</v>
      </c>
      <c r="M73" s="11">
        <v>127.68142929</v>
      </c>
      <c r="N73" s="11">
        <v>32.382350119999998</v>
      </c>
      <c r="O73" s="11">
        <v>0</v>
      </c>
      <c r="P73" s="11">
        <v>48.806307949999997</v>
      </c>
      <c r="Q73" s="11">
        <v>10305.803448029999</v>
      </c>
      <c r="R73" s="11">
        <v>6499.4929436800003</v>
      </c>
      <c r="S73" s="11">
        <v>126.69354276</v>
      </c>
      <c r="T73" s="11">
        <v>115.824459</v>
      </c>
      <c r="U73" s="11">
        <v>290.84344447000001</v>
      </c>
      <c r="V73" s="11">
        <v>31.07496609</v>
      </c>
      <c r="W73" s="11">
        <v>143.22897842</v>
      </c>
      <c r="X73" s="11">
        <v>128.07945219000001</v>
      </c>
      <c r="Y73" s="11">
        <f t="shared" si="0"/>
        <v>290615.80964992999</v>
      </c>
    </row>
    <row r="74" spans="1:25" s="11" customFormat="1" x14ac:dyDescent="0.2">
      <c r="A74" s="9" t="s">
        <v>181</v>
      </c>
      <c r="B74" s="10">
        <v>6133.3909191100001</v>
      </c>
      <c r="C74" s="10">
        <v>30861.417286330001</v>
      </c>
      <c r="D74" s="10">
        <v>352.47727723000003</v>
      </c>
      <c r="E74" s="10">
        <v>934.12529218999998</v>
      </c>
      <c r="F74" s="10">
        <v>17229.124580430002</v>
      </c>
      <c r="G74" s="11">
        <v>234.81925036999999</v>
      </c>
      <c r="H74" s="11">
        <v>23853.403612670001</v>
      </c>
      <c r="I74" s="11">
        <v>821.73917548999998</v>
      </c>
      <c r="J74" s="11">
        <v>1.79478465</v>
      </c>
      <c r="K74" s="11">
        <v>2593.19498617</v>
      </c>
      <c r="L74" s="11">
        <v>381.96704930999999</v>
      </c>
      <c r="M74" s="11">
        <v>127.68142929</v>
      </c>
      <c r="N74" s="11">
        <v>32.382350119999998</v>
      </c>
      <c r="O74" s="11">
        <v>0</v>
      </c>
      <c r="P74" s="11">
        <v>48.806307949999997</v>
      </c>
      <c r="Q74" s="11">
        <v>10305.803448029999</v>
      </c>
      <c r="R74" s="11">
        <v>4646.6704895399998</v>
      </c>
      <c r="S74" s="11">
        <v>126.69354276</v>
      </c>
      <c r="T74" s="11">
        <v>115.824459</v>
      </c>
      <c r="U74" s="11">
        <v>290.84344447000001</v>
      </c>
      <c r="V74" s="11">
        <v>31.07496609</v>
      </c>
      <c r="W74" s="11">
        <v>143.22897842</v>
      </c>
      <c r="X74" s="11">
        <v>128.07945219000001</v>
      </c>
      <c r="Y74" s="11">
        <f t="shared" si="0"/>
        <v>99394.543081809985</v>
      </c>
    </row>
    <row r="75" spans="1:25" s="7" customFormat="1" x14ac:dyDescent="0.2">
      <c r="A75" s="4" t="s">
        <v>182</v>
      </c>
      <c r="B75" s="6">
        <v>6106.6060809399996</v>
      </c>
      <c r="C75" s="6">
        <v>26493.914444329999</v>
      </c>
      <c r="D75" s="6">
        <v>352.47727723000003</v>
      </c>
      <c r="E75" s="6">
        <v>934.12529218999998</v>
      </c>
      <c r="F75" s="6">
        <v>16794.577581279998</v>
      </c>
      <c r="G75" s="7">
        <v>234.81925036999999</v>
      </c>
      <c r="H75" s="7">
        <v>16828.265064700001</v>
      </c>
      <c r="I75" s="7">
        <v>666.81177331000004</v>
      </c>
      <c r="J75" s="7">
        <v>1.79478465</v>
      </c>
      <c r="K75" s="7">
        <v>2593.19498617</v>
      </c>
      <c r="L75" s="7">
        <v>381.96704930999999</v>
      </c>
      <c r="M75" s="7">
        <v>127.68142929</v>
      </c>
      <c r="N75" s="7">
        <v>32.382350119999998</v>
      </c>
      <c r="O75" s="7">
        <v>0</v>
      </c>
      <c r="P75" s="7">
        <v>48.806307949999997</v>
      </c>
      <c r="Q75" s="7">
        <v>9992.5119492199992</v>
      </c>
      <c r="R75" s="7">
        <v>249.34487349</v>
      </c>
      <c r="S75" s="7">
        <v>126.69354276</v>
      </c>
      <c r="T75" s="7">
        <v>115.824459</v>
      </c>
      <c r="U75" s="7">
        <v>290.84344447000001</v>
      </c>
      <c r="V75" s="7">
        <v>31.07496609</v>
      </c>
      <c r="W75" s="7">
        <v>143.22897842</v>
      </c>
      <c r="X75" s="7">
        <v>128.07945219000001</v>
      </c>
      <c r="Y75" s="11">
        <f t="shared" si="0"/>
        <v>82675.025337479965</v>
      </c>
    </row>
    <row r="76" spans="1:25" s="7" customFormat="1" x14ac:dyDescent="0.2">
      <c r="A76" s="4" t="s">
        <v>183</v>
      </c>
      <c r="B76" s="6">
        <v>26.78483817</v>
      </c>
      <c r="C76" s="6">
        <v>4367.5028419999999</v>
      </c>
      <c r="D76" s="6">
        <v>0</v>
      </c>
      <c r="E76" s="6">
        <v>0</v>
      </c>
      <c r="F76" s="6">
        <v>434.54699914999998</v>
      </c>
      <c r="G76" s="7">
        <v>0</v>
      </c>
      <c r="H76" s="7">
        <v>7025.1385479700002</v>
      </c>
      <c r="I76" s="7">
        <v>154.92740218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313.29149881000001</v>
      </c>
      <c r="R76" s="7">
        <v>4397.3256160499996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11">
        <f t="shared" si="0"/>
        <v>16719.517744329998</v>
      </c>
    </row>
    <row r="77" spans="1:25" s="11" customFormat="1" x14ac:dyDescent="0.2">
      <c r="A77" s="9" t="s">
        <v>184</v>
      </c>
      <c r="B77" s="10">
        <v>0</v>
      </c>
      <c r="C77" s="10">
        <v>333.74743000000001</v>
      </c>
      <c r="D77" s="10">
        <v>0</v>
      </c>
      <c r="E77" s="10">
        <v>0</v>
      </c>
      <c r="F77" s="10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f t="shared" ref="Y77:Y134" si="1">SUM(B77:X77)</f>
        <v>333.74743000000001</v>
      </c>
    </row>
    <row r="78" spans="1:25" s="7" customFormat="1" x14ac:dyDescent="0.2">
      <c r="A78" s="4" t="s">
        <v>185</v>
      </c>
      <c r="B78" s="6">
        <v>0</v>
      </c>
      <c r="C78" s="6">
        <v>333.74743000000001</v>
      </c>
      <c r="D78" s="6">
        <v>0</v>
      </c>
      <c r="E78" s="6">
        <v>0</v>
      </c>
      <c r="F78" s="6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11">
        <f t="shared" si="1"/>
        <v>333.74743000000001</v>
      </c>
    </row>
    <row r="79" spans="1:25" s="7" customFormat="1" x14ac:dyDescent="0.2">
      <c r="A79" s="4" t="s">
        <v>186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11">
        <f t="shared" si="1"/>
        <v>0</v>
      </c>
    </row>
    <row r="80" spans="1:25" s="11" customFormat="1" x14ac:dyDescent="0.2">
      <c r="A80" s="9" t="s">
        <v>187</v>
      </c>
      <c r="B80" s="10">
        <v>0</v>
      </c>
      <c r="C80" s="10">
        <v>0</v>
      </c>
      <c r="D80" s="10">
        <v>0</v>
      </c>
      <c r="E80" s="10">
        <v>188942.93172664999</v>
      </c>
      <c r="F80" s="10">
        <v>0</v>
      </c>
      <c r="G80" s="11">
        <v>0</v>
      </c>
      <c r="H80" s="11">
        <v>0</v>
      </c>
      <c r="I80" s="11">
        <v>0</v>
      </c>
      <c r="J80" s="11">
        <v>0</v>
      </c>
      <c r="K80" s="11">
        <v>91.764957330000001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1852.82245414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f t="shared" si="1"/>
        <v>190887.51913811997</v>
      </c>
    </row>
    <row r="81" spans="1:25" s="7" customFormat="1" x14ac:dyDescent="0.2">
      <c r="A81" s="4" t="s">
        <v>172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11">
        <f t="shared" si="1"/>
        <v>0</v>
      </c>
    </row>
    <row r="82" spans="1:25" s="7" customFormat="1" x14ac:dyDescent="0.2">
      <c r="A82" s="4" t="s">
        <v>173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11">
        <f t="shared" si="1"/>
        <v>0</v>
      </c>
    </row>
    <row r="83" spans="1:25" s="7" customFormat="1" x14ac:dyDescent="0.2">
      <c r="A83" s="4" t="s">
        <v>174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11">
        <f t="shared" si="1"/>
        <v>0</v>
      </c>
    </row>
    <row r="84" spans="1:25" s="7" customFormat="1" x14ac:dyDescent="0.2">
      <c r="A84" s="4" t="s">
        <v>188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11">
        <f t="shared" si="1"/>
        <v>0</v>
      </c>
    </row>
    <row r="85" spans="1:25" s="7" customFormat="1" x14ac:dyDescent="0.2">
      <c r="A85" s="4" t="s">
        <v>189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11">
        <f t="shared" si="1"/>
        <v>0</v>
      </c>
    </row>
    <row r="86" spans="1:25" s="7" customFormat="1" x14ac:dyDescent="0.2">
      <c r="A86" s="4" t="s">
        <v>175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11">
        <f t="shared" si="1"/>
        <v>0</v>
      </c>
    </row>
    <row r="87" spans="1:25" s="7" customFormat="1" x14ac:dyDescent="0.2">
      <c r="A87" s="4" t="s">
        <v>177</v>
      </c>
      <c r="B87" s="6">
        <v>0</v>
      </c>
      <c r="C87" s="6">
        <v>0</v>
      </c>
      <c r="D87" s="6">
        <v>0</v>
      </c>
      <c r="E87" s="6">
        <v>188942.93172664999</v>
      </c>
      <c r="F87" s="6">
        <v>0</v>
      </c>
      <c r="G87" s="7">
        <v>0</v>
      </c>
      <c r="H87" s="7">
        <v>0</v>
      </c>
      <c r="I87" s="7">
        <v>0</v>
      </c>
      <c r="J87" s="7">
        <v>0</v>
      </c>
      <c r="K87" s="7">
        <v>91.764957330000001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1852.82245414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11">
        <f t="shared" si="1"/>
        <v>190887.51913811997</v>
      </c>
    </row>
    <row r="88" spans="1:25" s="7" customFormat="1" x14ac:dyDescent="0.2">
      <c r="A88" s="4" t="s">
        <v>178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11">
        <f t="shared" si="1"/>
        <v>0</v>
      </c>
    </row>
    <row r="89" spans="1:25" s="11" customFormat="1" x14ac:dyDescent="0.2">
      <c r="A89" s="9" t="s">
        <v>190</v>
      </c>
      <c r="B89" s="10">
        <v>0</v>
      </c>
      <c r="C89" s="10">
        <v>-34577.459856629997</v>
      </c>
      <c r="D89" s="10">
        <v>0</v>
      </c>
      <c r="E89" s="10">
        <v>0</v>
      </c>
      <c r="F89" s="10">
        <v>-7346.3029700999996</v>
      </c>
      <c r="G89" s="11">
        <v>0</v>
      </c>
      <c r="H89" s="11">
        <v>0</v>
      </c>
      <c r="I89" s="11">
        <v>1381.0123709899999</v>
      </c>
      <c r="J89" s="11">
        <v>0</v>
      </c>
      <c r="K89" s="11">
        <v>-1725.0788827700001</v>
      </c>
      <c r="L89" s="11">
        <v>0</v>
      </c>
      <c r="M89" s="11">
        <v>0</v>
      </c>
      <c r="N89" s="11">
        <v>0</v>
      </c>
      <c r="O89" s="11">
        <v>0</v>
      </c>
      <c r="P89" s="11">
        <v>13033.556333009999</v>
      </c>
      <c r="Q89" s="11">
        <v>-11909.84971056</v>
      </c>
      <c r="R89" s="11">
        <v>5626.0981140599997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f t="shared" si="1"/>
        <v>-35518.024601999998</v>
      </c>
    </row>
    <row r="90" spans="1:25" s="7" customFormat="1" x14ac:dyDescent="0.2">
      <c r="A90" s="4" t="s">
        <v>191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7">
        <v>0</v>
      </c>
      <c r="H90" s="7">
        <v>0</v>
      </c>
      <c r="I90" s="7">
        <v>21180.086028199999</v>
      </c>
      <c r="J90" s="7">
        <v>0</v>
      </c>
      <c r="K90" s="7">
        <v>46624.976825559999</v>
      </c>
      <c r="L90" s="7">
        <v>0</v>
      </c>
      <c r="M90" s="7">
        <v>0</v>
      </c>
      <c r="N90" s="7">
        <v>0</v>
      </c>
      <c r="O90" s="7">
        <v>0</v>
      </c>
      <c r="P90" s="7">
        <v>26195.148762199999</v>
      </c>
      <c r="Q90" s="7">
        <v>9969.8207364600003</v>
      </c>
      <c r="R90" s="7">
        <v>20280.307801030001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11">
        <f t="shared" si="1"/>
        <v>124250.34015345</v>
      </c>
    </row>
    <row r="91" spans="1:25" s="7" customFormat="1" x14ac:dyDescent="0.2">
      <c r="A91" s="4" t="s">
        <v>192</v>
      </c>
      <c r="B91" s="6">
        <v>0</v>
      </c>
      <c r="C91" s="6">
        <v>34577.459856629997</v>
      </c>
      <c r="D91" s="6">
        <v>0</v>
      </c>
      <c r="E91" s="6">
        <v>0</v>
      </c>
      <c r="F91" s="6">
        <v>7346.3029700999996</v>
      </c>
      <c r="G91" s="7">
        <v>0</v>
      </c>
      <c r="H91" s="7">
        <v>0</v>
      </c>
      <c r="I91" s="7">
        <v>19799.07365721</v>
      </c>
      <c r="J91" s="7">
        <v>0</v>
      </c>
      <c r="K91" s="7">
        <v>48350.055708330001</v>
      </c>
      <c r="L91" s="7">
        <v>0</v>
      </c>
      <c r="M91" s="7">
        <v>0</v>
      </c>
      <c r="N91" s="7">
        <v>0</v>
      </c>
      <c r="O91" s="7">
        <v>0</v>
      </c>
      <c r="P91" s="7">
        <v>13161.592429189999</v>
      </c>
      <c r="Q91" s="7">
        <v>21879.670447019998</v>
      </c>
      <c r="R91" s="7">
        <v>14654.20968697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11">
        <f t="shared" si="1"/>
        <v>159768.36475544999</v>
      </c>
    </row>
    <row r="92" spans="1:25" s="7" customFormat="1" x14ac:dyDescent="0.2">
      <c r="A92" s="4" t="s">
        <v>193</v>
      </c>
      <c r="B92" s="6">
        <v>-1638.72652797</v>
      </c>
      <c r="C92" s="6">
        <v>105320.40402851001</v>
      </c>
      <c r="D92" s="6">
        <v>1145.0511727200001</v>
      </c>
      <c r="E92" s="6">
        <v>2314.3562156900002</v>
      </c>
      <c r="F92" s="6">
        <v>132430.84330852999</v>
      </c>
      <c r="G92" s="7">
        <v>-132.17879631</v>
      </c>
      <c r="H92" s="7">
        <v>79804.545373522997</v>
      </c>
      <c r="I92" s="7">
        <v>14845.41646446</v>
      </c>
      <c r="J92" s="7">
        <v>-1141.97680089</v>
      </c>
      <c r="K92" s="7">
        <v>15813.45054544</v>
      </c>
      <c r="L92" s="7">
        <v>3888.5210345400001</v>
      </c>
      <c r="M92" s="7">
        <v>203.68819618000001</v>
      </c>
      <c r="N92" s="7">
        <v>1417.61411099</v>
      </c>
      <c r="O92" s="7">
        <v>0</v>
      </c>
      <c r="P92" s="7">
        <v>4919.609042088</v>
      </c>
      <c r="Q92" s="7">
        <v>144012.22907021001</v>
      </c>
      <c r="R92" s="7">
        <v>16095.589813619999</v>
      </c>
      <c r="S92" s="7">
        <v>4752.9543493600004</v>
      </c>
      <c r="T92" s="7">
        <v>935.32705599999997</v>
      </c>
      <c r="U92" s="7">
        <v>-10529.788283620999</v>
      </c>
      <c r="V92" s="7">
        <v>-3851.4034941700002</v>
      </c>
      <c r="W92" s="7">
        <v>-3331.7023545500001</v>
      </c>
      <c r="X92" s="7">
        <v>-4229.3688068000001</v>
      </c>
      <c r="Y92" s="11">
        <f t="shared" si="1"/>
        <v>503044.45471755008</v>
      </c>
    </row>
    <row r="93" spans="1:25" s="7" customFormat="1" x14ac:dyDescent="0.2">
      <c r="A93" s="4" t="s">
        <v>194</v>
      </c>
      <c r="B93" s="6">
        <v>-7772.1174470799997</v>
      </c>
      <c r="C93" s="6">
        <v>108702.69916881</v>
      </c>
      <c r="D93" s="6">
        <v>792.57389549000004</v>
      </c>
      <c r="E93" s="6">
        <v>-186314.34091909</v>
      </c>
      <c r="F93" s="6">
        <v>122548.0216982</v>
      </c>
      <c r="G93" s="7">
        <v>-366.99804668000002</v>
      </c>
      <c r="H93" s="7">
        <v>55951.141760853003</v>
      </c>
      <c r="I93" s="7">
        <v>12642.664917980001</v>
      </c>
      <c r="J93" s="7">
        <v>-1143.7715855399999</v>
      </c>
      <c r="K93" s="7">
        <v>14853.56948471</v>
      </c>
      <c r="L93" s="7">
        <v>3506.5539852299999</v>
      </c>
      <c r="M93" s="7">
        <v>76.006766889999994</v>
      </c>
      <c r="N93" s="7">
        <v>1385.23176087</v>
      </c>
      <c r="O93" s="7">
        <v>0</v>
      </c>
      <c r="P93" s="7">
        <v>-7958.6106592019996</v>
      </c>
      <c r="Q93" s="7">
        <v>145616.27533274001</v>
      </c>
      <c r="R93" s="7">
        <v>5226.4863127999997</v>
      </c>
      <c r="S93" s="7">
        <v>4626.2608066000003</v>
      </c>
      <c r="T93" s="7">
        <v>819.50259700000004</v>
      </c>
      <c r="U93" s="7">
        <v>-10820.631728091001</v>
      </c>
      <c r="V93" s="7">
        <v>-3882.4784602599998</v>
      </c>
      <c r="W93" s="7">
        <v>-3474.9313329699999</v>
      </c>
      <c r="X93" s="7">
        <v>-4357.4482589899999</v>
      </c>
      <c r="Y93" s="11">
        <f t="shared" si="1"/>
        <v>250655.66005026991</v>
      </c>
    </row>
    <row r="94" spans="1:25" s="7" customFormat="1" x14ac:dyDescent="0.2">
      <c r="A94" s="4" t="s">
        <v>195</v>
      </c>
      <c r="B94" s="6">
        <v>7772.1174470799997</v>
      </c>
      <c r="C94" s="6">
        <v>-108702.69916881</v>
      </c>
      <c r="D94" s="6">
        <v>-792.57389549000004</v>
      </c>
      <c r="E94" s="6">
        <v>186314.34091909</v>
      </c>
      <c r="F94" s="6">
        <v>-122548.0216982</v>
      </c>
      <c r="G94" s="7">
        <v>366.99804668000002</v>
      </c>
      <c r="H94" s="7">
        <v>-55951.141760853003</v>
      </c>
      <c r="I94" s="7">
        <v>9892.3893023199998</v>
      </c>
      <c r="J94" s="7">
        <v>1143.7715855399999</v>
      </c>
      <c r="K94" s="7">
        <v>6979.6916414400002</v>
      </c>
      <c r="L94" s="7">
        <v>-2819.9920536599998</v>
      </c>
      <c r="M94" s="7">
        <v>-1111.1195100899999</v>
      </c>
      <c r="N94" s="7">
        <v>-1385.23176087</v>
      </c>
      <c r="O94" s="7">
        <v>0</v>
      </c>
      <c r="P94" s="7">
        <v>5859.4269561419997</v>
      </c>
      <c r="Q94" s="7">
        <v>-124032.35803122001</v>
      </c>
      <c r="R94" s="7">
        <v>1960.0931478</v>
      </c>
      <c r="S94" s="7">
        <v>-4626.2608066000003</v>
      </c>
      <c r="T94" s="7">
        <v>-844.11195520000001</v>
      </c>
      <c r="U94" s="7">
        <v>10820.631728091001</v>
      </c>
      <c r="V94" s="7">
        <v>3882.4784602599998</v>
      </c>
      <c r="W94" s="7">
        <v>3474.9313329699999</v>
      </c>
      <c r="X94" s="7">
        <v>4357.4482589899999</v>
      </c>
      <c r="Y94" s="11">
        <f t="shared" si="1"/>
        <v>-179989.19181459001</v>
      </c>
    </row>
    <row r="95" spans="1:25" s="11" customFormat="1" x14ac:dyDescent="0.2">
      <c r="A95" s="9" t="s">
        <v>196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1">
        <v>0</v>
      </c>
      <c r="H95" s="11">
        <v>0</v>
      </c>
      <c r="I95" s="11">
        <v>-22535.0542203</v>
      </c>
      <c r="J95" s="11">
        <v>0</v>
      </c>
      <c r="K95" s="11">
        <v>-21833.261126149999</v>
      </c>
      <c r="L95" s="11">
        <v>-686.56193156999996</v>
      </c>
      <c r="M95" s="11">
        <v>1035.1127432000001</v>
      </c>
      <c r="N95" s="11">
        <v>0</v>
      </c>
      <c r="O95" s="11">
        <v>0</v>
      </c>
      <c r="P95" s="11">
        <v>2099.18370306</v>
      </c>
      <c r="Q95" s="11">
        <v>-21583.917301519999</v>
      </c>
      <c r="R95" s="11">
        <v>-7186.5794605999999</v>
      </c>
      <c r="S95" s="11">
        <v>0</v>
      </c>
      <c r="T95" s="11">
        <v>24.609358199999999</v>
      </c>
      <c r="U95" s="11">
        <v>0</v>
      </c>
      <c r="V95" s="11">
        <v>0</v>
      </c>
      <c r="W95" s="11">
        <v>0</v>
      </c>
      <c r="X95" s="11">
        <v>0</v>
      </c>
      <c r="Y95" s="11">
        <f t="shared" si="1"/>
        <v>-70666.468235680004</v>
      </c>
    </row>
    <row r="96" spans="1:25" s="11" customFormat="1" x14ac:dyDescent="0.2">
      <c r="A96" s="9" t="s">
        <v>197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1">
        <v>0</v>
      </c>
      <c r="H96" s="11">
        <v>0</v>
      </c>
      <c r="I96" s="11">
        <v>-22535.0542203</v>
      </c>
      <c r="J96" s="11">
        <v>0</v>
      </c>
      <c r="K96" s="11">
        <v>-21833.261126149999</v>
      </c>
      <c r="L96" s="11">
        <v>-686.56193156999996</v>
      </c>
      <c r="M96" s="11">
        <v>1035.1127432000001</v>
      </c>
      <c r="N96" s="11">
        <v>0</v>
      </c>
      <c r="O96" s="11">
        <v>0</v>
      </c>
      <c r="P96" s="11">
        <v>2099.18370306</v>
      </c>
      <c r="Q96" s="11">
        <v>-21583.917301519999</v>
      </c>
      <c r="R96" s="11">
        <v>-7186.5794605999999</v>
      </c>
      <c r="S96" s="11">
        <v>0</v>
      </c>
      <c r="T96" s="11">
        <v>24.609358199999999</v>
      </c>
      <c r="U96" s="11">
        <v>0</v>
      </c>
      <c r="V96" s="11">
        <v>0</v>
      </c>
      <c r="W96" s="11">
        <v>0</v>
      </c>
      <c r="X96" s="11">
        <v>0</v>
      </c>
      <c r="Y96" s="11">
        <f t="shared" si="1"/>
        <v>-70666.468235680004</v>
      </c>
    </row>
    <row r="97" spans="1:25" s="11" customFormat="1" x14ac:dyDescent="0.2">
      <c r="A97" s="9" t="s">
        <v>198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5542.7237080000004</v>
      </c>
      <c r="R97" s="11">
        <v>0</v>
      </c>
      <c r="S97" s="11">
        <v>0</v>
      </c>
      <c r="T97" s="11">
        <v>200</v>
      </c>
      <c r="U97" s="11">
        <v>0</v>
      </c>
      <c r="V97" s="11">
        <v>0</v>
      </c>
      <c r="W97" s="11">
        <v>0</v>
      </c>
      <c r="X97" s="11">
        <v>0</v>
      </c>
      <c r="Y97" s="11">
        <f t="shared" si="1"/>
        <v>5742.7237080000004</v>
      </c>
    </row>
    <row r="98" spans="1:25" s="7" customFormat="1" x14ac:dyDescent="0.2">
      <c r="A98" s="4" t="s">
        <v>199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11">
        <f t="shared" si="1"/>
        <v>0</v>
      </c>
    </row>
    <row r="99" spans="1:25" s="11" customFormat="1" x14ac:dyDescent="0.2">
      <c r="A99" s="9" t="s">
        <v>200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5542.7237080000004</v>
      </c>
      <c r="R99" s="11">
        <v>0</v>
      </c>
      <c r="S99" s="11">
        <v>0</v>
      </c>
      <c r="T99" s="11">
        <v>200</v>
      </c>
      <c r="U99" s="11">
        <v>0</v>
      </c>
      <c r="V99" s="11">
        <v>0</v>
      </c>
      <c r="W99" s="11">
        <v>0</v>
      </c>
      <c r="X99" s="11">
        <v>0</v>
      </c>
      <c r="Y99" s="11">
        <f t="shared" si="1"/>
        <v>5742.7237080000004</v>
      </c>
    </row>
    <row r="100" spans="1:25" s="7" customFormat="1" x14ac:dyDescent="0.2">
      <c r="A100" s="4" t="s">
        <v>201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7">
        <v>0</v>
      </c>
      <c r="H100" s="7">
        <v>0</v>
      </c>
      <c r="I100" s="7">
        <v>4.0000000000000001E-3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11531.601123</v>
      </c>
      <c r="R100" s="7">
        <v>0</v>
      </c>
      <c r="S100" s="7">
        <v>0</v>
      </c>
      <c r="T100" s="7">
        <v>315</v>
      </c>
      <c r="U100" s="7">
        <v>0</v>
      </c>
      <c r="V100" s="7">
        <v>0</v>
      </c>
      <c r="W100" s="7">
        <v>0</v>
      </c>
      <c r="X100" s="7">
        <v>0</v>
      </c>
      <c r="Y100" s="11">
        <f t="shared" si="1"/>
        <v>11846.605123000001</v>
      </c>
    </row>
    <row r="101" spans="1:25" s="7" customFormat="1" x14ac:dyDescent="0.2">
      <c r="A101" s="4" t="s">
        <v>202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7">
        <v>0</v>
      </c>
      <c r="H101" s="7">
        <v>0</v>
      </c>
      <c r="I101" s="7">
        <v>4.0000000000000001E-3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5988.8774149999999</v>
      </c>
      <c r="R101" s="7">
        <v>0</v>
      </c>
      <c r="S101" s="7">
        <v>0</v>
      </c>
      <c r="T101" s="7">
        <v>115</v>
      </c>
      <c r="U101" s="7">
        <v>0</v>
      </c>
      <c r="V101" s="7">
        <v>0</v>
      </c>
      <c r="W101" s="7">
        <v>0</v>
      </c>
      <c r="X101" s="7">
        <v>0</v>
      </c>
      <c r="Y101" s="11">
        <f t="shared" si="1"/>
        <v>6103.8814149999998</v>
      </c>
    </row>
    <row r="102" spans="1:25" s="7" customFormat="1" x14ac:dyDescent="0.2">
      <c r="A102" s="4" t="s">
        <v>203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11">
        <f t="shared" si="1"/>
        <v>0</v>
      </c>
    </row>
    <row r="103" spans="1:25" s="11" customFormat="1" x14ac:dyDescent="0.2">
      <c r="A103" s="9" t="s">
        <v>204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1">
        <v>0</v>
      </c>
      <c r="H103" s="11">
        <v>0</v>
      </c>
      <c r="I103" s="11">
        <v>136.0457797</v>
      </c>
      <c r="J103" s="11">
        <v>0</v>
      </c>
      <c r="K103" s="11">
        <v>-23040.200256830001</v>
      </c>
      <c r="L103" s="11">
        <v>-824.91498607000005</v>
      </c>
      <c r="M103" s="11">
        <v>1035.1127432000001</v>
      </c>
      <c r="N103" s="11">
        <v>0</v>
      </c>
      <c r="O103" s="11">
        <v>0</v>
      </c>
      <c r="P103" s="11">
        <v>-150.81629694</v>
      </c>
      <c r="Q103" s="11">
        <v>-13714.396461619999</v>
      </c>
      <c r="R103" s="11">
        <v>-10255.586618519999</v>
      </c>
      <c r="S103" s="11">
        <v>0</v>
      </c>
      <c r="T103" s="11">
        <v>-10.241173509999999</v>
      </c>
      <c r="U103" s="11">
        <v>0</v>
      </c>
      <c r="V103" s="11">
        <v>0</v>
      </c>
      <c r="W103" s="11">
        <v>0</v>
      </c>
      <c r="X103" s="11">
        <v>0</v>
      </c>
      <c r="Y103" s="11">
        <f t="shared" si="1"/>
        <v>-46824.99727059</v>
      </c>
    </row>
    <row r="104" spans="1:25" s="7" customFormat="1" x14ac:dyDescent="0.2">
      <c r="A104" s="4" t="s">
        <v>205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11">
        <f t="shared" si="1"/>
        <v>0</v>
      </c>
    </row>
    <row r="105" spans="1:25" s="7" customFormat="1" x14ac:dyDescent="0.2">
      <c r="A105" s="4" t="s">
        <v>206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7">
        <v>0</v>
      </c>
      <c r="H105" s="7">
        <v>0</v>
      </c>
      <c r="I105" s="7">
        <v>0</v>
      </c>
      <c r="J105" s="7">
        <v>0</v>
      </c>
      <c r="K105" s="7">
        <v>308.73517027000003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11">
        <f t="shared" si="1"/>
        <v>308.73517027000003</v>
      </c>
    </row>
    <row r="106" spans="1:25" s="11" customFormat="1" x14ac:dyDescent="0.2">
      <c r="A106" s="9" t="s">
        <v>207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1">
        <v>0</v>
      </c>
      <c r="H106" s="11">
        <v>0</v>
      </c>
      <c r="I106" s="11">
        <v>136.0457797</v>
      </c>
      <c r="J106" s="11">
        <v>0</v>
      </c>
      <c r="K106" s="11">
        <v>-22731.465086560002</v>
      </c>
      <c r="L106" s="11">
        <v>-824.91498607000005</v>
      </c>
      <c r="M106" s="11">
        <v>1035.1127432000001</v>
      </c>
      <c r="N106" s="11">
        <v>0</v>
      </c>
      <c r="O106" s="11">
        <v>0</v>
      </c>
      <c r="P106" s="11">
        <v>-150.81629694</v>
      </c>
      <c r="Q106" s="11">
        <v>-13714.396461619999</v>
      </c>
      <c r="R106" s="11">
        <v>-10255.586618519999</v>
      </c>
      <c r="S106" s="11">
        <v>0</v>
      </c>
      <c r="T106" s="11">
        <v>-10.241173509999999</v>
      </c>
      <c r="U106" s="11">
        <v>0</v>
      </c>
      <c r="V106" s="11">
        <v>0</v>
      </c>
      <c r="W106" s="11">
        <v>0</v>
      </c>
      <c r="X106" s="11">
        <v>0</v>
      </c>
      <c r="Y106" s="11">
        <f t="shared" si="1"/>
        <v>-46516.262100320004</v>
      </c>
    </row>
    <row r="107" spans="1:25" s="11" customFormat="1" x14ac:dyDescent="0.2">
      <c r="A107" s="9" t="s">
        <v>208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-22749.165337170001</v>
      </c>
      <c r="L107" s="11">
        <v>-970</v>
      </c>
      <c r="M107" s="11">
        <v>0</v>
      </c>
      <c r="N107" s="11">
        <v>0</v>
      </c>
      <c r="O107" s="11">
        <v>0</v>
      </c>
      <c r="P107" s="11">
        <v>0</v>
      </c>
      <c r="Q107" s="11">
        <v>-13279.2317078</v>
      </c>
      <c r="R107" s="11">
        <v>-15923.032138639999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f t="shared" si="1"/>
        <v>-52921.429183610002</v>
      </c>
    </row>
    <row r="108" spans="1:25" s="7" customFormat="1" x14ac:dyDescent="0.2">
      <c r="A108" s="4" t="s">
        <v>209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7">
        <v>0</v>
      </c>
      <c r="H108" s="7">
        <v>0</v>
      </c>
      <c r="I108" s="7">
        <v>0</v>
      </c>
      <c r="J108" s="7">
        <v>0</v>
      </c>
      <c r="K108" s="7">
        <v>4870.3469274299996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82839.065977499995</v>
      </c>
      <c r="R108" s="7">
        <v>140801.20966570999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11">
        <f t="shared" si="1"/>
        <v>228510.62257064</v>
      </c>
    </row>
    <row r="109" spans="1:25" s="7" customFormat="1" x14ac:dyDescent="0.2">
      <c r="A109" s="4" t="s">
        <v>210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7">
        <v>0</v>
      </c>
      <c r="H109" s="7">
        <v>0</v>
      </c>
      <c r="I109" s="7">
        <v>0</v>
      </c>
      <c r="J109" s="7">
        <v>0</v>
      </c>
      <c r="K109" s="7">
        <v>27619.512264600002</v>
      </c>
      <c r="L109" s="7">
        <v>970</v>
      </c>
      <c r="M109" s="7">
        <v>0</v>
      </c>
      <c r="N109" s="7">
        <v>0</v>
      </c>
      <c r="O109" s="7">
        <v>0</v>
      </c>
      <c r="P109" s="7">
        <v>0</v>
      </c>
      <c r="Q109" s="7">
        <v>96118.2976853</v>
      </c>
      <c r="R109" s="7">
        <v>156724.24180434999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11">
        <f t="shared" si="1"/>
        <v>281432.05175424996</v>
      </c>
    </row>
    <row r="110" spans="1:25" s="11" customFormat="1" x14ac:dyDescent="0.2">
      <c r="A110" s="9" t="s">
        <v>211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1">
        <v>0</v>
      </c>
      <c r="H110" s="11">
        <v>0</v>
      </c>
      <c r="I110" s="11">
        <v>136.0457797</v>
      </c>
      <c r="J110" s="11">
        <v>0</v>
      </c>
      <c r="K110" s="11">
        <v>17.700250610000001</v>
      </c>
      <c r="L110" s="11">
        <v>145.08501393</v>
      </c>
      <c r="M110" s="11">
        <v>1035.1127432000001</v>
      </c>
      <c r="N110" s="11">
        <v>0</v>
      </c>
      <c r="O110" s="11">
        <v>0</v>
      </c>
      <c r="P110" s="11">
        <v>-150.81629694</v>
      </c>
      <c r="Q110" s="11">
        <v>-435.16475381999999</v>
      </c>
      <c r="R110" s="11">
        <v>5667.4455201199999</v>
      </c>
      <c r="S110" s="11">
        <v>0</v>
      </c>
      <c r="T110" s="11">
        <v>-10.241173509999999</v>
      </c>
      <c r="U110" s="11">
        <v>0</v>
      </c>
      <c r="V110" s="11">
        <v>0</v>
      </c>
      <c r="W110" s="11">
        <v>0</v>
      </c>
      <c r="X110" s="11">
        <v>0</v>
      </c>
      <c r="Y110" s="11">
        <f t="shared" si="1"/>
        <v>6405.167083289999</v>
      </c>
    </row>
    <row r="111" spans="1:25" s="7" customFormat="1" x14ac:dyDescent="0.2">
      <c r="A111" s="4" t="s">
        <v>209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7">
        <v>0</v>
      </c>
      <c r="H111" s="7">
        <v>0</v>
      </c>
      <c r="I111" s="7">
        <v>666.62618285999997</v>
      </c>
      <c r="J111" s="7">
        <v>0</v>
      </c>
      <c r="K111" s="7">
        <v>558.41967398999998</v>
      </c>
      <c r="L111" s="7">
        <v>1932.212391</v>
      </c>
      <c r="M111" s="7">
        <v>1035.1127432000001</v>
      </c>
      <c r="N111" s="7">
        <v>0</v>
      </c>
      <c r="O111" s="7">
        <v>0</v>
      </c>
      <c r="P111" s="7">
        <v>2898.3933768000002</v>
      </c>
      <c r="Q111" s="7">
        <v>67258.084956520004</v>
      </c>
      <c r="R111" s="7">
        <v>-177.26399777</v>
      </c>
      <c r="S111" s="7">
        <v>0</v>
      </c>
      <c r="T111" s="7">
        <v>12.49430199</v>
      </c>
      <c r="U111" s="7">
        <v>0</v>
      </c>
      <c r="V111" s="7">
        <v>0</v>
      </c>
      <c r="W111" s="7">
        <v>0</v>
      </c>
      <c r="X111" s="7">
        <v>0</v>
      </c>
      <c r="Y111" s="11">
        <f t="shared" si="1"/>
        <v>74184.07962859</v>
      </c>
    </row>
    <row r="112" spans="1:25" s="7" customFormat="1" x14ac:dyDescent="0.2">
      <c r="A112" s="4" t="s">
        <v>210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7">
        <v>0</v>
      </c>
      <c r="H112" s="7">
        <v>0</v>
      </c>
      <c r="I112" s="7">
        <v>530.58040315999995</v>
      </c>
      <c r="J112" s="7">
        <v>0</v>
      </c>
      <c r="K112" s="7">
        <v>540.71942337999997</v>
      </c>
      <c r="L112" s="7">
        <v>1787.12737707</v>
      </c>
      <c r="M112" s="7">
        <v>0</v>
      </c>
      <c r="N112" s="7">
        <v>0</v>
      </c>
      <c r="O112" s="7">
        <v>0</v>
      </c>
      <c r="P112" s="7">
        <v>3049.2096737400002</v>
      </c>
      <c r="Q112" s="7">
        <v>67693.249710339995</v>
      </c>
      <c r="R112" s="7">
        <v>-5844.7095178899999</v>
      </c>
      <c r="S112" s="7">
        <v>0</v>
      </c>
      <c r="T112" s="7">
        <v>22.7354755</v>
      </c>
      <c r="U112" s="7">
        <v>0</v>
      </c>
      <c r="V112" s="7">
        <v>0</v>
      </c>
      <c r="W112" s="7">
        <v>0</v>
      </c>
      <c r="X112" s="7">
        <v>0</v>
      </c>
      <c r="Y112" s="11">
        <f t="shared" si="1"/>
        <v>67778.912545299987</v>
      </c>
    </row>
    <row r="113" spans="1:25" s="7" customFormat="1" x14ac:dyDescent="0.2">
      <c r="A113" s="4" t="s">
        <v>212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11">
        <f t="shared" si="1"/>
        <v>0</v>
      </c>
    </row>
    <row r="114" spans="1:25" s="11" customFormat="1" x14ac:dyDescent="0.2">
      <c r="A114" s="9" t="s">
        <v>213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1">
        <v>0</v>
      </c>
      <c r="H114" s="11">
        <v>0</v>
      </c>
      <c r="I114" s="11">
        <v>-22671.1</v>
      </c>
      <c r="J114" s="11">
        <v>0</v>
      </c>
      <c r="K114" s="11">
        <v>1290.2178144899999</v>
      </c>
      <c r="L114" s="11">
        <v>157.8435111</v>
      </c>
      <c r="M114" s="11">
        <v>0</v>
      </c>
      <c r="N114" s="11">
        <v>0</v>
      </c>
      <c r="O114" s="11">
        <v>0</v>
      </c>
      <c r="P114" s="11">
        <v>2250</v>
      </c>
      <c r="Q114" s="11">
        <v>85280.335213600003</v>
      </c>
      <c r="R114" s="11">
        <v>-1534.16809614</v>
      </c>
      <c r="S114" s="11">
        <v>0</v>
      </c>
      <c r="T114" s="11">
        <v>-165.14946828999999</v>
      </c>
      <c r="U114" s="11">
        <v>0</v>
      </c>
      <c r="V114" s="11">
        <v>0</v>
      </c>
      <c r="W114" s="11">
        <v>0</v>
      </c>
      <c r="X114" s="11">
        <v>0</v>
      </c>
      <c r="Y114" s="11">
        <f t="shared" si="1"/>
        <v>64607.978974760008</v>
      </c>
    </row>
    <row r="115" spans="1:25" s="7" customFormat="1" x14ac:dyDescent="0.2">
      <c r="A115" s="4" t="s">
        <v>214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11">
        <f t="shared" si="1"/>
        <v>0</v>
      </c>
    </row>
    <row r="116" spans="1:25" s="11" customFormat="1" x14ac:dyDescent="0.2">
      <c r="A116" s="9" t="s">
        <v>215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1">
        <v>0</v>
      </c>
      <c r="H116" s="11">
        <v>0</v>
      </c>
      <c r="I116" s="11">
        <v>-22671.1</v>
      </c>
      <c r="J116" s="11">
        <v>0</v>
      </c>
      <c r="K116" s="11">
        <v>1290.2178144899999</v>
      </c>
      <c r="L116" s="11">
        <v>157.8435111</v>
      </c>
      <c r="M116" s="11">
        <v>0</v>
      </c>
      <c r="N116" s="11">
        <v>0</v>
      </c>
      <c r="O116" s="11">
        <v>0</v>
      </c>
      <c r="P116" s="11">
        <v>2250</v>
      </c>
      <c r="Q116" s="11">
        <v>85280.335213600003</v>
      </c>
      <c r="R116" s="11">
        <v>-1534.16809614</v>
      </c>
      <c r="S116" s="11">
        <v>0</v>
      </c>
      <c r="T116" s="11">
        <v>-165.14946828999999</v>
      </c>
      <c r="U116" s="11">
        <v>0</v>
      </c>
      <c r="V116" s="11">
        <v>0</v>
      </c>
      <c r="W116" s="11">
        <v>0</v>
      </c>
      <c r="X116" s="11">
        <v>0</v>
      </c>
      <c r="Y116" s="11">
        <f t="shared" si="1"/>
        <v>64607.978974760008</v>
      </c>
    </row>
    <row r="117" spans="1:25" s="7" customFormat="1" x14ac:dyDescent="0.2">
      <c r="A117" s="4" t="s">
        <v>201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7">
        <v>0</v>
      </c>
      <c r="H117" s="7">
        <v>0</v>
      </c>
      <c r="I117" s="7">
        <v>37447.96280886</v>
      </c>
      <c r="J117" s="7">
        <v>0</v>
      </c>
      <c r="K117" s="7">
        <v>23806.10324687</v>
      </c>
      <c r="L117" s="7">
        <v>637.8435111</v>
      </c>
      <c r="M117" s="7">
        <v>0</v>
      </c>
      <c r="N117" s="7">
        <v>0</v>
      </c>
      <c r="O117" s="7">
        <v>0</v>
      </c>
      <c r="P117" s="7">
        <v>2250</v>
      </c>
      <c r="Q117" s="7">
        <v>1061411.7710289999</v>
      </c>
      <c r="R117" s="7">
        <v>19220.774058350002</v>
      </c>
      <c r="S117" s="7">
        <v>0</v>
      </c>
      <c r="T117" s="7">
        <v>2651.6123324999999</v>
      </c>
      <c r="U117" s="7">
        <v>0</v>
      </c>
      <c r="V117" s="7">
        <v>0</v>
      </c>
      <c r="W117" s="7">
        <v>0</v>
      </c>
      <c r="X117" s="7">
        <v>0</v>
      </c>
      <c r="Y117" s="11">
        <f t="shared" si="1"/>
        <v>1147426.0669866798</v>
      </c>
    </row>
    <row r="118" spans="1:25" s="7" customFormat="1" x14ac:dyDescent="0.2">
      <c r="A118" s="4" t="s">
        <v>202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7">
        <v>0</v>
      </c>
      <c r="H118" s="7">
        <v>0</v>
      </c>
      <c r="I118" s="7">
        <v>60119.062808859999</v>
      </c>
      <c r="J118" s="7">
        <v>0</v>
      </c>
      <c r="K118" s="7">
        <v>22515.885432380001</v>
      </c>
      <c r="L118" s="7">
        <v>480</v>
      </c>
      <c r="M118" s="7">
        <v>0</v>
      </c>
      <c r="N118" s="7">
        <v>0</v>
      </c>
      <c r="O118" s="7">
        <v>0</v>
      </c>
      <c r="P118" s="7">
        <v>0</v>
      </c>
      <c r="Q118" s="7">
        <v>976131.43581539998</v>
      </c>
      <c r="R118" s="7">
        <v>20754.94215449</v>
      </c>
      <c r="S118" s="7">
        <v>0</v>
      </c>
      <c r="T118" s="7">
        <v>2816.7618007900001</v>
      </c>
      <c r="U118" s="7">
        <v>0</v>
      </c>
      <c r="V118" s="7">
        <v>0</v>
      </c>
      <c r="W118" s="7">
        <v>0</v>
      </c>
      <c r="X118" s="7">
        <v>0</v>
      </c>
      <c r="Y118" s="11">
        <f t="shared" si="1"/>
        <v>1082818.0880119198</v>
      </c>
    </row>
    <row r="119" spans="1:25" s="11" customFormat="1" x14ac:dyDescent="0.2">
      <c r="A119" s="9" t="s">
        <v>216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-83.278683810000004</v>
      </c>
      <c r="L119" s="11">
        <v>-19.490456600000002</v>
      </c>
      <c r="M119" s="11">
        <v>0</v>
      </c>
      <c r="N119" s="11">
        <v>0</v>
      </c>
      <c r="O119" s="11">
        <v>0</v>
      </c>
      <c r="P119" s="11">
        <v>0</v>
      </c>
      <c r="Q119" s="11">
        <v>-98692.579761500005</v>
      </c>
      <c r="R119" s="11">
        <v>4603.17525406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f t="shared" si="1"/>
        <v>-94192.17364785001</v>
      </c>
    </row>
    <row r="120" spans="1:25" s="11" customFormat="1" x14ac:dyDescent="0.2">
      <c r="A120" s="9" t="s">
        <v>217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-83.278683810000004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-9582.8782988000003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f t="shared" si="1"/>
        <v>-9666.1569826100003</v>
      </c>
    </row>
    <row r="121" spans="1:25" s="7" customFormat="1" x14ac:dyDescent="0.2">
      <c r="A121" s="4" t="s">
        <v>218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11">
        <f t="shared" si="1"/>
        <v>0</v>
      </c>
    </row>
    <row r="122" spans="1:25" s="7" customFormat="1" x14ac:dyDescent="0.2">
      <c r="A122" s="4" t="s">
        <v>219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7">
        <v>0</v>
      </c>
      <c r="H122" s="7">
        <v>0</v>
      </c>
      <c r="I122" s="7">
        <v>0</v>
      </c>
      <c r="J122" s="7">
        <v>0</v>
      </c>
      <c r="K122" s="7">
        <v>83.278683810000004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9582.8782988000003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11">
        <f t="shared" si="1"/>
        <v>9666.1569826100003</v>
      </c>
    </row>
    <row r="123" spans="1:25" s="11" customFormat="1" x14ac:dyDescent="0.2">
      <c r="A123" s="9" t="s">
        <v>220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-19.490456600000002</v>
      </c>
      <c r="M123" s="11">
        <v>0</v>
      </c>
      <c r="N123" s="11">
        <v>0</v>
      </c>
      <c r="O123" s="11">
        <v>0</v>
      </c>
      <c r="P123" s="11">
        <v>0</v>
      </c>
      <c r="Q123" s="11">
        <v>-98692.579761500005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f t="shared" si="1"/>
        <v>-98712.070218100009</v>
      </c>
    </row>
    <row r="124" spans="1:25" s="7" customFormat="1" x14ac:dyDescent="0.2">
      <c r="A124" s="4" t="s">
        <v>201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6799.0827923999996</v>
      </c>
      <c r="M124" s="7">
        <v>0</v>
      </c>
      <c r="N124" s="7">
        <v>0</v>
      </c>
      <c r="O124" s="7">
        <v>0</v>
      </c>
      <c r="P124" s="7">
        <v>0</v>
      </c>
      <c r="Q124" s="7">
        <v>337018.34967640002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11">
        <f t="shared" si="1"/>
        <v>343817.43246879999</v>
      </c>
    </row>
    <row r="125" spans="1:25" s="7" customFormat="1" x14ac:dyDescent="0.2">
      <c r="A125" s="4" t="s">
        <v>202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6818.573249</v>
      </c>
      <c r="M125" s="7">
        <v>0</v>
      </c>
      <c r="N125" s="7">
        <v>0</v>
      </c>
      <c r="O125" s="7">
        <v>0</v>
      </c>
      <c r="P125" s="7">
        <v>0</v>
      </c>
      <c r="Q125" s="7">
        <v>435710.92943790002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11">
        <f t="shared" si="1"/>
        <v>442529.50268690003</v>
      </c>
    </row>
    <row r="126" spans="1:25" s="7" customFormat="1" x14ac:dyDescent="0.2">
      <c r="A126" s="4" t="s">
        <v>221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14186.053552859999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11">
        <f t="shared" si="1"/>
        <v>14186.053552859999</v>
      </c>
    </row>
    <row r="127" spans="1:25" s="7" customFormat="1" x14ac:dyDescent="0.2">
      <c r="A127" s="4" t="s">
        <v>222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11">
        <f t="shared" si="1"/>
        <v>0</v>
      </c>
    </row>
    <row r="128" spans="1:25" s="7" customFormat="1" x14ac:dyDescent="0.2">
      <c r="A128" s="4" t="s">
        <v>212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11">
        <f t="shared" si="1"/>
        <v>0</v>
      </c>
    </row>
    <row r="129" spans="1:25" s="11" customFormat="1" x14ac:dyDescent="0.2">
      <c r="A129" s="9" t="s">
        <v>223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f t="shared" si="1"/>
        <v>0</v>
      </c>
    </row>
    <row r="130" spans="1:25" s="7" customFormat="1" x14ac:dyDescent="0.2">
      <c r="A130" s="4" t="s">
        <v>224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11">
        <f t="shared" si="1"/>
        <v>0</v>
      </c>
    </row>
    <row r="131" spans="1:25" s="7" customFormat="1" x14ac:dyDescent="0.2">
      <c r="A131" s="4" t="s">
        <v>225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11">
        <f t="shared" si="1"/>
        <v>0</v>
      </c>
    </row>
    <row r="132" spans="1:25" s="11" customFormat="1" x14ac:dyDescent="0.2">
      <c r="A132" s="9" t="s">
        <v>226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f t="shared" si="1"/>
        <v>0</v>
      </c>
    </row>
    <row r="133" spans="1:25" s="7" customFormat="1" x14ac:dyDescent="0.2">
      <c r="A133" s="4" t="s">
        <v>227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11">
        <f t="shared" si="1"/>
        <v>0</v>
      </c>
    </row>
    <row r="134" spans="1:25" s="7" customFormat="1" x14ac:dyDescent="0.2">
      <c r="A134" s="4" t="s">
        <v>228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11">
        <f t="shared" si="1"/>
        <v>0</v>
      </c>
    </row>
    <row r="135" spans="1:25" s="7" customFormat="1" x14ac:dyDescent="0.2">
      <c r="A135" s="4"/>
      <c r="B135" s="6"/>
      <c r="C135" s="6"/>
      <c r="D135" s="6"/>
      <c r="E135" s="6"/>
      <c r="F135" s="6"/>
    </row>
    <row r="136" spans="1:25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561C-9581-4369-99F9-9D2AFCF1A6B1}">
  <dimension ref="A1:E136"/>
  <sheetViews>
    <sheetView workbookViewId="0">
      <selection activeCell="B3" sqref="B3"/>
    </sheetView>
  </sheetViews>
  <sheetFormatPr baseColWidth="10" defaultRowHeight="12.75" x14ac:dyDescent="0.2"/>
  <cols>
    <col min="2" max="2" width="71.7109375" bestFit="1" customWidth="1"/>
    <col min="3" max="3" width="20.7109375" customWidth="1"/>
  </cols>
  <sheetData>
    <row r="1" spans="1:5" ht="39.6" customHeight="1" x14ac:dyDescent="0.25">
      <c r="A1" s="50" t="s">
        <v>363</v>
      </c>
      <c r="B1" s="50"/>
      <c r="C1" s="50"/>
    </row>
    <row r="2" spans="1:5" x14ac:dyDescent="0.2">
      <c r="A2" s="15"/>
      <c r="B2" s="16"/>
      <c r="C2" s="16"/>
    </row>
    <row r="3" spans="1:5" ht="15" x14ac:dyDescent="0.2">
      <c r="A3" s="15"/>
      <c r="B3" s="17" t="s">
        <v>235</v>
      </c>
      <c r="C3" s="17"/>
      <c r="E3" s="18"/>
    </row>
    <row r="4" spans="1:5" x14ac:dyDescent="0.2">
      <c r="A4" s="15">
        <v>1</v>
      </c>
      <c r="B4" s="19" t="s">
        <v>236</v>
      </c>
      <c r="C4" s="43" t="s">
        <v>6</v>
      </c>
    </row>
    <row r="5" spans="1:5" x14ac:dyDescent="0.2">
      <c r="A5" s="15">
        <f>A4+1</f>
        <v>2</v>
      </c>
      <c r="B5" s="19" t="s">
        <v>237</v>
      </c>
      <c r="C5" s="44" t="s">
        <v>8</v>
      </c>
    </row>
    <row r="6" spans="1:5" x14ac:dyDescent="0.2">
      <c r="A6" s="15">
        <f t="shared" ref="A6:A45" si="0">A5+1</f>
        <v>3</v>
      </c>
      <c r="B6" s="19" t="s">
        <v>238</v>
      </c>
      <c r="C6" s="19" t="s">
        <v>17</v>
      </c>
    </row>
    <row r="7" spans="1:5" x14ac:dyDescent="0.2">
      <c r="A7" s="15">
        <f t="shared" si="0"/>
        <v>4</v>
      </c>
      <c r="B7" s="19" t="s">
        <v>239</v>
      </c>
      <c r="C7" s="19" t="s">
        <v>240</v>
      </c>
    </row>
    <row r="8" spans="1:5" x14ac:dyDescent="0.2">
      <c r="A8" s="15">
        <f t="shared" si="0"/>
        <v>5</v>
      </c>
      <c r="B8" s="19" t="s">
        <v>241</v>
      </c>
      <c r="C8" s="19" t="s">
        <v>19</v>
      </c>
    </row>
    <row r="9" spans="1:5" x14ac:dyDescent="0.2">
      <c r="A9" s="15">
        <f t="shared" si="0"/>
        <v>6</v>
      </c>
      <c r="B9" s="19" t="s">
        <v>242</v>
      </c>
      <c r="C9" s="19" t="s">
        <v>20</v>
      </c>
    </row>
    <row r="10" spans="1:5" x14ac:dyDescent="0.2">
      <c r="A10" s="15">
        <f t="shared" si="0"/>
        <v>7</v>
      </c>
      <c r="B10" s="19" t="s">
        <v>243</v>
      </c>
      <c r="C10" s="19" t="s">
        <v>21</v>
      </c>
    </row>
    <row r="11" spans="1:5" x14ac:dyDescent="0.2">
      <c r="A11" s="15">
        <f t="shared" si="0"/>
        <v>8</v>
      </c>
      <c r="B11" s="19" t="s">
        <v>244</v>
      </c>
      <c r="C11" s="19" t="s">
        <v>245</v>
      </c>
    </row>
    <row r="12" spans="1:5" x14ac:dyDescent="0.2">
      <c r="A12" s="15">
        <f t="shared" si="0"/>
        <v>9</v>
      </c>
      <c r="B12" s="19" t="s">
        <v>246</v>
      </c>
      <c r="C12" s="19" t="s">
        <v>25</v>
      </c>
    </row>
    <row r="13" spans="1:5" x14ac:dyDescent="0.2">
      <c r="A13" s="15">
        <f t="shared" si="0"/>
        <v>10</v>
      </c>
      <c r="B13" s="19" t="s">
        <v>247</v>
      </c>
      <c r="C13" s="19" t="s">
        <v>26</v>
      </c>
    </row>
    <row r="14" spans="1:5" x14ac:dyDescent="0.2">
      <c r="A14" s="15">
        <f t="shared" si="0"/>
        <v>11</v>
      </c>
      <c r="B14" s="19" t="s">
        <v>248</v>
      </c>
      <c r="C14" s="45" t="s">
        <v>28</v>
      </c>
    </row>
    <row r="15" spans="1:5" x14ac:dyDescent="0.2">
      <c r="A15" s="15">
        <f t="shared" si="0"/>
        <v>12</v>
      </c>
      <c r="B15" s="19" t="s">
        <v>249</v>
      </c>
      <c r="C15" s="45" t="s">
        <v>32</v>
      </c>
    </row>
    <row r="16" spans="1:5" x14ac:dyDescent="0.2">
      <c r="A16" s="15">
        <f t="shared" si="0"/>
        <v>13</v>
      </c>
      <c r="B16" s="19" t="s">
        <v>250</v>
      </c>
      <c r="C16" s="19" t="s">
        <v>38</v>
      </c>
    </row>
    <row r="17" spans="1:3" x14ac:dyDescent="0.2">
      <c r="A17" s="15">
        <f t="shared" si="0"/>
        <v>14</v>
      </c>
      <c r="B17" s="19" t="s">
        <v>251</v>
      </c>
      <c r="C17" s="19" t="s">
        <v>52</v>
      </c>
    </row>
    <row r="18" spans="1:3" x14ac:dyDescent="0.2">
      <c r="A18" s="15">
        <f t="shared" si="0"/>
        <v>15</v>
      </c>
      <c r="B18" s="19" t="s">
        <v>295</v>
      </c>
      <c r="C18" s="19" t="s">
        <v>58</v>
      </c>
    </row>
    <row r="19" spans="1:3" x14ac:dyDescent="0.2">
      <c r="A19" s="15">
        <f t="shared" si="0"/>
        <v>16</v>
      </c>
      <c r="B19" s="19" t="s">
        <v>252</v>
      </c>
      <c r="C19" s="19" t="s">
        <v>54</v>
      </c>
    </row>
    <row r="20" spans="1:3" x14ac:dyDescent="0.2">
      <c r="A20" s="15">
        <f t="shared" si="0"/>
        <v>17</v>
      </c>
      <c r="B20" s="19" t="s">
        <v>253</v>
      </c>
      <c r="C20" s="19" t="s">
        <v>55</v>
      </c>
    </row>
    <row r="21" spans="1:3" x14ac:dyDescent="0.2">
      <c r="A21" s="15">
        <f t="shared" si="0"/>
        <v>18</v>
      </c>
      <c r="B21" s="19" t="s">
        <v>254</v>
      </c>
      <c r="C21" s="45" t="s">
        <v>56</v>
      </c>
    </row>
    <row r="22" spans="1:3" x14ac:dyDescent="0.2">
      <c r="A22" s="15">
        <f t="shared" si="0"/>
        <v>19</v>
      </c>
      <c r="B22" s="19" t="s">
        <v>255</v>
      </c>
      <c r="C22" s="19" t="s">
        <v>57</v>
      </c>
    </row>
    <row r="23" spans="1:3" x14ac:dyDescent="0.2">
      <c r="A23" s="15">
        <f t="shared" si="0"/>
        <v>20</v>
      </c>
      <c r="B23" s="19" t="s">
        <v>256</v>
      </c>
      <c r="C23" s="19" t="s">
        <v>59</v>
      </c>
    </row>
    <row r="24" spans="1:3" x14ac:dyDescent="0.2">
      <c r="A24" s="15">
        <f t="shared" si="0"/>
        <v>21</v>
      </c>
      <c r="B24" s="19" t="s">
        <v>257</v>
      </c>
      <c r="C24" s="19" t="s">
        <v>60</v>
      </c>
    </row>
    <row r="25" spans="1:3" x14ac:dyDescent="0.2">
      <c r="A25" s="15">
        <f t="shared" si="0"/>
        <v>22</v>
      </c>
      <c r="B25" s="19" t="s">
        <v>258</v>
      </c>
      <c r="C25" s="19" t="s">
        <v>61</v>
      </c>
    </row>
    <row r="26" spans="1:3" x14ac:dyDescent="0.2">
      <c r="A26" s="15">
        <f t="shared" si="0"/>
        <v>23</v>
      </c>
      <c r="B26" s="19" t="s">
        <v>259</v>
      </c>
      <c r="C26" s="19" t="s">
        <v>63</v>
      </c>
    </row>
    <row r="27" spans="1:3" x14ac:dyDescent="0.2">
      <c r="A27" s="15">
        <f t="shared" si="0"/>
        <v>24</v>
      </c>
      <c r="B27" s="19" t="s">
        <v>260</v>
      </c>
      <c r="C27" s="19" t="s">
        <v>66</v>
      </c>
    </row>
    <row r="28" spans="1:3" x14ac:dyDescent="0.2">
      <c r="A28" s="15">
        <f t="shared" si="0"/>
        <v>25</v>
      </c>
      <c r="B28" s="19" t="s">
        <v>261</v>
      </c>
      <c r="C28" s="19" t="s">
        <v>71</v>
      </c>
    </row>
    <row r="29" spans="1:3" x14ac:dyDescent="0.2">
      <c r="A29" s="15">
        <f t="shared" si="0"/>
        <v>26</v>
      </c>
      <c r="B29" s="19" t="s">
        <v>262</v>
      </c>
      <c r="C29" s="19" t="s">
        <v>73</v>
      </c>
    </row>
    <row r="30" spans="1:3" ht="12.75" customHeight="1" x14ac:dyDescent="0.2">
      <c r="A30" s="15">
        <f t="shared" si="0"/>
        <v>27</v>
      </c>
      <c r="B30" s="19" t="s">
        <v>263</v>
      </c>
      <c r="C30" s="19" t="s">
        <v>264</v>
      </c>
    </row>
    <row r="31" spans="1:3" x14ac:dyDescent="0.2">
      <c r="A31" s="15">
        <f t="shared" si="0"/>
        <v>28</v>
      </c>
      <c r="B31" s="19" t="s">
        <v>265</v>
      </c>
      <c r="C31" s="19" t="s">
        <v>95</v>
      </c>
    </row>
    <row r="32" spans="1:3" x14ac:dyDescent="0.2">
      <c r="A32" s="15">
        <f t="shared" si="0"/>
        <v>29</v>
      </c>
      <c r="B32" s="15" t="s">
        <v>266</v>
      </c>
      <c r="C32" s="15" t="s">
        <v>96</v>
      </c>
    </row>
    <row r="33" spans="1:3" x14ac:dyDescent="0.2">
      <c r="A33" s="15">
        <f t="shared" si="0"/>
        <v>30</v>
      </c>
      <c r="B33" s="15" t="s">
        <v>267</v>
      </c>
      <c r="C33" s="15" t="s">
        <v>99</v>
      </c>
    </row>
    <row r="34" spans="1:3" x14ac:dyDescent="0.2">
      <c r="A34" s="15">
        <f t="shared" si="0"/>
        <v>31</v>
      </c>
      <c r="B34" s="19" t="s">
        <v>268</v>
      </c>
      <c r="C34" s="19" t="s">
        <v>100</v>
      </c>
    </row>
    <row r="35" spans="1:3" x14ac:dyDescent="0.2">
      <c r="A35" s="15">
        <f t="shared" si="0"/>
        <v>32</v>
      </c>
      <c r="B35" s="19" t="s">
        <v>269</v>
      </c>
      <c r="C35" s="19" t="s">
        <v>103</v>
      </c>
    </row>
    <row r="36" spans="1:3" x14ac:dyDescent="0.2">
      <c r="A36" s="15">
        <f t="shared" si="0"/>
        <v>33</v>
      </c>
      <c r="B36" s="19" t="s">
        <v>270</v>
      </c>
      <c r="C36" s="19" t="s">
        <v>110</v>
      </c>
    </row>
    <row r="37" spans="1:3" x14ac:dyDescent="0.2">
      <c r="A37" s="15">
        <f t="shared" si="0"/>
        <v>34</v>
      </c>
      <c r="B37" s="19" t="s">
        <v>271</v>
      </c>
      <c r="C37" s="19" t="s">
        <v>272</v>
      </c>
    </row>
    <row r="38" spans="1:3" x14ac:dyDescent="0.2">
      <c r="A38" s="15">
        <f t="shared" si="0"/>
        <v>35</v>
      </c>
      <c r="B38" s="19" t="s">
        <v>273</v>
      </c>
      <c r="C38" s="19" t="s">
        <v>274</v>
      </c>
    </row>
    <row r="39" spans="1:3" x14ac:dyDescent="0.2">
      <c r="A39" s="15">
        <f t="shared" si="0"/>
        <v>36</v>
      </c>
      <c r="B39" s="19" t="s">
        <v>275</v>
      </c>
      <c r="C39" s="19" t="s">
        <v>113</v>
      </c>
    </row>
    <row r="40" spans="1:3" x14ac:dyDescent="0.2">
      <c r="A40" s="15">
        <f t="shared" si="0"/>
        <v>37</v>
      </c>
      <c r="B40" s="19" t="s">
        <v>276</v>
      </c>
      <c r="C40" s="45" t="s">
        <v>115</v>
      </c>
    </row>
    <row r="41" spans="1:3" x14ac:dyDescent="0.2">
      <c r="A41" s="15">
        <f t="shared" si="0"/>
        <v>38</v>
      </c>
      <c r="B41" s="19" t="s">
        <v>277</v>
      </c>
      <c r="C41" s="19" t="s">
        <v>122</v>
      </c>
    </row>
    <row r="42" spans="1:3" x14ac:dyDescent="0.2">
      <c r="A42" s="15">
        <f t="shared" si="0"/>
        <v>39</v>
      </c>
      <c r="B42" s="19" t="s">
        <v>278</v>
      </c>
      <c r="C42" s="19" t="s">
        <v>123</v>
      </c>
    </row>
    <row r="43" spans="1:3" x14ac:dyDescent="0.2">
      <c r="A43" s="15">
        <f t="shared" si="0"/>
        <v>40</v>
      </c>
      <c r="B43" s="19" t="s">
        <v>279</v>
      </c>
      <c r="C43" s="19" t="s">
        <v>124</v>
      </c>
    </row>
    <row r="44" spans="1:3" ht="14.25" customHeight="1" x14ac:dyDescent="0.2">
      <c r="A44" s="15">
        <f t="shared" si="0"/>
        <v>41</v>
      </c>
      <c r="B44" s="20" t="s">
        <v>280</v>
      </c>
      <c r="C44" s="20" t="s">
        <v>125</v>
      </c>
    </row>
    <row r="45" spans="1:3" ht="14.25" customHeight="1" x14ac:dyDescent="0.2">
      <c r="A45" s="15">
        <f t="shared" si="0"/>
        <v>42</v>
      </c>
      <c r="B45" s="21" t="s">
        <v>281</v>
      </c>
      <c r="C45" s="21" t="s">
        <v>104</v>
      </c>
    </row>
    <row r="46" spans="1:3" x14ac:dyDescent="0.2">
      <c r="A46" s="15"/>
      <c r="B46" s="16"/>
      <c r="C46" s="16"/>
    </row>
    <row r="47" spans="1:3" ht="15" x14ac:dyDescent="0.2">
      <c r="A47" s="15"/>
      <c r="B47" s="17" t="s">
        <v>233</v>
      </c>
      <c r="C47" s="17"/>
    </row>
    <row r="48" spans="1:3" x14ac:dyDescent="0.2">
      <c r="A48" s="15">
        <v>43</v>
      </c>
      <c r="B48" s="19" t="s">
        <v>282</v>
      </c>
      <c r="C48" s="19" t="s">
        <v>283</v>
      </c>
    </row>
    <row r="49" spans="1:3" x14ac:dyDescent="0.2">
      <c r="A49" s="15"/>
      <c r="B49" s="16"/>
      <c r="C49" s="16"/>
    </row>
    <row r="50" spans="1:3" ht="15" x14ac:dyDescent="0.2">
      <c r="A50" s="15"/>
      <c r="B50" s="17" t="s">
        <v>284</v>
      </c>
      <c r="C50" s="17"/>
    </row>
    <row r="51" spans="1:3" x14ac:dyDescent="0.2">
      <c r="A51" s="15">
        <v>44</v>
      </c>
      <c r="B51" s="19" t="s">
        <v>16</v>
      </c>
      <c r="C51" s="19" t="s">
        <v>16</v>
      </c>
    </row>
    <row r="52" spans="1:3" x14ac:dyDescent="0.2">
      <c r="A52" s="15">
        <f>A51+1</f>
        <v>45</v>
      </c>
      <c r="B52" s="19" t="s">
        <v>285</v>
      </c>
      <c r="C52" s="19" t="s">
        <v>24</v>
      </c>
    </row>
    <row r="53" spans="1:3" x14ac:dyDescent="0.2">
      <c r="A53" s="15">
        <f t="shared" ref="A53:A69" si="1">A52+1</f>
        <v>46</v>
      </c>
      <c r="B53" s="19" t="s">
        <v>286</v>
      </c>
      <c r="C53" s="19" t="s">
        <v>27</v>
      </c>
    </row>
    <row r="54" spans="1:3" x14ac:dyDescent="0.2">
      <c r="A54" s="15">
        <f t="shared" si="1"/>
        <v>47</v>
      </c>
      <c r="B54" s="19" t="s">
        <v>287</v>
      </c>
      <c r="C54" s="19" t="s">
        <v>33</v>
      </c>
    </row>
    <row r="55" spans="1:3" x14ac:dyDescent="0.2">
      <c r="A55" s="15">
        <f t="shared" si="1"/>
        <v>48</v>
      </c>
      <c r="B55" s="19" t="s">
        <v>288</v>
      </c>
      <c r="C55" s="19" t="s">
        <v>35</v>
      </c>
    </row>
    <row r="56" spans="1:3" x14ac:dyDescent="0.2">
      <c r="A56" s="15">
        <f t="shared" si="1"/>
        <v>49</v>
      </c>
      <c r="B56" s="19" t="s">
        <v>290</v>
      </c>
      <c r="C56" s="19" t="s">
        <v>37</v>
      </c>
    </row>
    <row r="57" spans="1:3" x14ac:dyDescent="0.2">
      <c r="A57" s="15">
        <f t="shared" si="1"/>
        <v>50</v>
      </c>
      <c r="B57" s="19" t="s">
        <v>289</v>
      </c>
      <c r="C57" s="19" t="s">
        <v>36</v>
      </c>
    </row>
    <row r="58" spans="1:3" ht="12.75" customHeight="1" x14ac:dyDescent="0.2">
      <c r="A58" s="15">
        <f t="shared" si="1"/>
        <v>51</v>
      </c>
      <c r="B58" s="19" t="s">
        <v>294</v>
      </c>
      <c r="C58" s="19" t="s">
        <v>49</v>
      </c>
    </row>
    <row r="59" spans="1:3" x14ac:dyDescent="0.2">
      <c r="A59" s="15">
        <f t="shared" si="1"/>
        <v>52</v>
      </c>
      <c r="B59" s="19" t="s">
        <v>296</v>
      </c>
      <c r="C59" s="19" t="s">
        <v>50</v>
      </c>
    </row>
    <row r="60" spans="1:3" x14ac:dyDescent="0.2">
      <c r="A60" s="15">
        <f t="shared" si="1"/>
        <v>53</v>
      </c>
      <c r="B60" s="19" t="s">
        <v>291</v>
      </c>
      <c r="C60" s="19" t="s">
        <v>43</v>
      </c>
    </row>
    <row r="61" spans="1:3" x14ac:dyDescent="0.2">
      <c r="A61" s="15">
        <f t="shared" si="1"/>
        <v>54</v>
      </c>
      <c r="B61" s="19" t="s">
        <v>297</v>
      </c>
      <c r="C61" s="19" t="s">
        <v>51</v>
      </c>
    </row>
    <row r="62" spans="1:3" x14ac:dyDescent="0.2">
      <c r="A62" s="15">
        <f t="shared" si="1"/>
        <v>55</v>
      </c>
      <c r="B62" s="19" t="s">
        <v>298</v>
      </c>
      <c r="C62" s="19" t="s">
        <v>53</v>
      </c>
    </row>
    <row r="63" spans="1:3" ht="12.75" customHeight="1" x14ac:dyDescent="0.2">
      <c r="A63" s="15">
        <f t="shared" si="1"/>
        <v>56</v>
      </c>
      <c r="B63" s="19" t="s">
        <v>292</v>
      </c>
      <c r="C63" s="46" t="s">
        <v>293</v>
      </c>
    </row>
    <row r="64" spans="1:3" x14ac:dyDescent="0.2">
      <c r="A64" s="15">
        <f t="shared" si="1"/>
        <v>57</v>
      </c>
      <c r="B64" s="19" t="s">
        <v>300</v>
      </c>
      <c r="C64" s="19" t="s">
        <v>72</v>
      </c>
    </row>
    <row r="65" spans="1:3" x14ac:dyDescent="0.2">
      <c r="A65" s="15">
        <f t="shared" si="1"/>
        <v>58</v>
      </c>
      <c r="B65" s="19" t="s">
        <v>299</v>
      </c>
      <c r="C65" s="19" t="s">
        <v>70</v>
      </c>
    </row>
    <row r="66" spans="1:3" x14ac:dyDescent="0.2">
      <c r="A66" s="15">
        <f t="shared" si="1"/>
        <v>59</v>
      </c>
      <c r="B66" s="19" t="s">
        <v>301</v>
      </c>
      <c r="C66" s="19" t="s">
        <v>75</v>
      </c>
    </row>
    <row r="67" spans="1:3" x14ac:dyDescent="0.2">
      <c r="A67" s="15">
        <f t="shared" si="1"/>
        <v>60</v>
      </c>
      <c r="B67" s="19" t="s">
        <v>302</v>
      </c>
      <c r="C67" s="15" t="s">
        <v>105</v>
      </c>
    </row>
    <row r="68" spans="1:3" x14ac:dyDescent="0.2">
      <c r="A68" s="15">
        <f t="shared" si="1"/>
        <v>61</v>
      </c>
      <c r="B68" s="19" t="s">
        <v>303</v>
      </c>
      <c r="C68" s="47" t="s">
        <v>106</v>
      </c>
    </row>
    <row r="69" spans="1:3" x14ac:dyDescent="0.2">
      <c r="A69" s="15">
        <f t="shared" si="1"/>
        <v>62</v>
      </c>
      <c r="B69" s="15" t="s">
        <v>304</v>
      </c>
      <c r="C69" s="15" t="s">
        <v>114</v>
      </c>
    </row>
    <row r="70" spans="1:3" x14ac:dyDescent="0.2">
      <c r="A70" s="15"/>
      <c r="B70" s="16"/>
      <c r="C70" s="16"/>
    </row>
    <row r="71" spans="1:3" ht="15" x14ac:dyDescent="0.2">
      <c r="A71" s="15"/>
      <c r="B71" s="17" t="s">
        <v>231</v>
      </c>
      <c r="C71" s="17"/>
    </row>
    <row r="72" spans="1:3" x14ac:dyDescent="0.2">
      <c r="A72" s="15">
        <v>63</v>
      </c>
      <c r="B72" s="19" t="s">
        <v>305</v>
      </c>
      <c r="C72" s="19" t="s">
        <v>7</v>
      </c>
    </row>
    <row r="73" spans="1:3" x14ac:dyDescent="0.2">
      <c r="A73" s="15">
        <f>A72+1</f>
        <v>64</v>
      </c>
      <c r="B73" s="19" t="s">
        <v>306</v>
      </c>
      <c r="C73" s="19" t="s">
        <v>31</v>
      </c>
    </row>
    <row r="74" spans="1:3" x14ac:dyDescent="0.2">
      <c r="A74" s="15">
        <f t="shared" ref="A74:A97" si="2">A73+1</f>
        <v>65</v>
      </c>
      <c r="B74" s="19" t="s">
        <v>307</v>
      </c>
      <c r="C74" s="19" t="s">
        <v>34</v>
      </c>
    </row>
    <row r="75" spans="1:3" x14ac:dyDescent="0.2">
      <c r="A75" s="15">
        <f t="shared" si="2"/>
        <v>66</v>
      </c>
      <c r="B75" s="19" t="s">
        <v>308</v>
      </c>
      <c r="C75" s="19" t="s">
        <v>76</v>
      </c>
    </row>
    <row r="76" spans="1:3" x14ac:dyDescent="0.2">
      <c r="A76" s="15">
        <f t="shared" si="2"/>
        <v>67</v>
      </c>
      <c r="B76" s="19" t="s">
        <v>309</v>
      </c>
      <c r="C76" s="4" t="s">
        <v>78</v>
      </c>
    </row>
    <row r="77" spans="1:3" x14ac:dyDescent="0.2">
      <c r="A77" s="15">
        <f t="shared" si="2"/>
        <v>68</v>
      </c>
      <c r="B77" s="19" t="s">
        <v>310</v>
      </c>
      <c r="C77" s="19" t="s">
        <v>79</v>
      </c>
    </row>
    <row r="78" spans="1:3" x14ac:dyDescent="0.2">
      <c r="A78" s="15">
        <f t="shared" si="2"/>
        <v>69</v>
      </c>
      <c r="B78" s="19" t="s">
        <v>311</v>
      </c>
      <c r="C78" s="4" t="s">
        <v>80</v>
      </c>
    </row>
    <row r="79" spans="1:3" x14ac:dyDescent="0.2">
      <c r="A79" s="15">
        <f t="shared" si="2"/>
        <v>70</v>
      </c>
      <c r="B79" s="19" t="s">
        <v>312</v>
      </c>
      <c r="C79" s="19" t="s">
        <v>81</v>
      </c>
    </row>
    <row r="80" spans="1:3" x14ac:dyDescent="0.2">
      <c r="A80" s="15">
        <f t="shared" si="2"/>
        <v>71</v>
      </c>
      <c r="B80" s="19" t="s">
        <v>313</v>
      </c>
      <c r="C80" s="19" t="s">
        <v>82</v>
      </c>
    </row>
    <row r="81" spans="1:3" x14ac:dyDescent="0.2">
      <c r="A81" s="15">
        <f t="shared" si="2"/>
        <v>72</v>
      </c>
      <c r="B81" s="19" t="s">
        <v>314</v>
      </c>
      <c r="C81" s="19" t="s">
        <v>83</v>
      </c>
    </row>
    <row r="82" spans="1:3" x14ac:dyDescent="0.2">
      <c r="A82" s="15">
        <f t="shared" si="2"/>
        <v>73</v>
      </c>
      <c r="B82" s="19" t="s">
        <v>315</v>
      </c>
      <c r="C82" s="19" t="s">
        <v>84</v>
      </c>
    </row>
    <row r="83" spans="1:3" x14ac:dyDescent="0.2">
      <c r="A83" s="15">
        <f t="shared" si="2"/>
        <v>74</v>
      </c>
      <c r="B83" s="19" t="s">
        <v>316</v>
      </c>
      <c r="C83" s="19" t="s">
        <v>85</v>
      </c>
    </row>
    <row r="84" spans="1:3" x14ac:dyDescent="0.2">
      <c r="A84" s="15">
        <f t="shared" si="2"/>
        <v>75</v>
      </c>
      <c r="B84" s="19" t="s">
        <v>317</v>
      </c>
      <c r="C84" s="19" t="s">
        <v>86</v>
      </c>
    </row>
    <row r="85" spans="1:3" x14ac:dyDescent="0.2">
      <c r="A85" s="15">
        <f t="shared" si="2"/>
        <v>76</v>
      </c>
      <c r="B85" s="19" t="s">
        <v>318</v>
      </c>
      <c r="C85" s="19" t="s">
        <v>87</v>
      </c>
    </row>
    <row r="86" spans="1:3" x14ac:dyDescent="0.2">
      <c r="A86" s="15">
        <f t="shared" si="2"/>
        <v>77</v>
      </c>
      <c r="B86" s="19" t="s">
        <v>319</v>
      </c>
      <c r="C86" s="19" t="s">
        <v>88</v>
      </c>
    </row>
    <row r="87" spans="1:3" x14ac:dyDescent="0.2">
      <c r="A87" s="15">
        <f t="shared" si="2"/>
        <v>78</v>
      </c>
      <c r="B87" s="19" t="s">
        <v>320</v>
      </c>
      <c r="C87" s="19" t="s">
        <v>89</v>
      </c>
    </row>
    <row r="88" spans="1:3" x14ac:dyDescent="0.2">
      <c r="A88" s="15">
        <f t="shared" si="2"/>
        <v>79</v>
      </c>
      <c r="B88" s="19" t="s">
        <v>321</v>
      </c>
      <c r="C88" s="19" t="s">
        <v>90</v>
      </c>
    </row>
    <row r="89" spans="1:3" x14ac:dyDescent="0.2">
      <c r="A89" s="15">
        <f t="shared" si="2"/>
        <v>80</v>
      </c>
      <c r="B89" s="19" t="s">
        <v>322</v>
      </c>
      <c r="C89" s="19" t="s">
        <v>91</v>
      </c>
    </row>
    <row r="90" spans="1:3" x14ac:dyDescent="0.2">
      <c r="A90" s="15">
        <f t="shared" si="2"/>
        <v>81</v>
      </c>
      <c r="B90" s="19" t="s">
        <v>323</v>
      </c>
      <c r="C90" s="19" t="s">
        <v>92</v>
      </c>
    </row>
    <row r="91" spans="1:3" x14ac:dyDescent="0.2">
      <c r="A91" s="15">
        <f t="shared" si="2"/>
        <v>82</v>
      </c>
      <c r="B91" s="19" t="s">
        <v>324</v>
      </c>
      <c r="C91" s="19" t="s">
        <v>93</v>
      </c>
    </row>
    <row r="92" spans="1:3" x14ac:dyDescent="0.2">
      <c r="A92" s="15">
        <f t="shared" si="2"/>
        <v>83</v>
      </c>
      <c r="B92" s="19" t="s">
        <v>325</v>
      </c>
      <c r="C92" s="4" t="s">
        <v>77</v>
      </c>
    </row>
    <row r="93" spans="1:3" x14ac:dyDescent="0.2">
      <c r="A93" s="15">
        <f t="shared" si="2"/>
        <v>84</v>
      </c>
      <c r="B93" s="19" t="s">
        <v>326</v>
      </c>
      <c r="C93" s="19" t="s">
        <v>101</v>
      </c>
    </row>
    <row r="94" spans="1:3" x14ac:dyDescent="0.2">
      <c r="A94" s="15">
        <f t="shared" si="2"/>
        <v>85</v>
      </c>
      <c r="B94" s="19" t="s">
        <v>327</v>
      </c>
      <c r="C94" s="19" t="s">
        <v>102</v>
      </c>
    </row>
    <row r="95" spans="1:3" x14ac:dyDescent="0.2">
      <c r="A95" s="15">
        <f t="shared" si="2"/>
        <v>86</v>
      </c>
      <c r="B95" s="19" t="s">
        <v>328</v>
      </c>
      <c r="C95" s="19" t="s">
        <v>108</v>
      </c>
    </row>
    <row r="96" spans="1:3" x14ac:dyDescent="0.2">
      <c r="A96" s="15">
        <f t="shared" si="2"/>
        <v>87</v>
      </c>
      <c r="B96" s="19" t="s">
        <v>329</v>
      </c>
      <c r="C96" s="19" t="s">
        <v>109</v>
      </c>
    </row>
    <row r="97" spans="1:3" x14ac:dyDescent="0.2">
      <c r="A97" s="15">
        <f t="shared" si="2"/>
        <v>88</v>
      </c>
      <c r="B97" s="19" t="s">
        <v>330</v>
      </c>
      <c r="C97" s="19" t="s">
        <v>120</v>
      </c>
    </row>
    <row r="98" spans="1:3" x14ac:dyDescent="0.2">
      <c r="A98" s="15"/>
      <c r="B98" s="16"/>
      <c r="C98" s="16"/>
    </row>
    <row r="99" spans="1:3" ht="15" x14ac:dyDescent="0.2">
      <c r="A99" s="22"/>
      <c r="B99" s="17" t="s">
        <v>230</v>
      </c>
      <c r="C99" s="17"/>
    </row>
    <row r="100" spans="1:3" x14ac:dyDescent="0.2">
      <c r="A100" s="23">
        <v>89</v>
      </c>
      <c r="B100" s="19" t="s">
        <v>230</v>
      </c>
      <c r="C100" s="19" t="s">
        <v>331</v>
      </c>
    </row>
    <row r="101" spans="1:3" x14ac:dyDescent="0.2">
      <c r="A101" s="23">
        <f>A100+1</f>
        <v>90</v>
      </c>
      <c r="B101" s="24" t="s">
        <v>332</v>
      </c>
      <c r="C101" s="24" t="s">
        <v>40</v>
      </c>
    </row>
    <row r="102" spans="1:3" x14ac:dyDescent="0.2">
      <c r="A102" s="23">
        <f t="shared" ref="A102:A108" si="3">A101+1</f>
        <v>91</v>
      </c>
      <c r="B102" s="24" t="s">
        <v>333</v>
      </c>
      <c r="C102" t="s">
        <v>41</v>
      </c>
    </row>
    <row r="103" spans="1:3" x14ac:dyDescent="0.2">
      <c r="A103" s="23">
        <f t="shared" si="3"/>
        <v>92</v>
      </c>
      <c r="B103" s="24" t="s">
        <v>334</v>
      </c>
      <c r="C103" t="s">
        <v>42</v>
      </c>
    </row>
    <row r="104" spans="1:3" x14ac:dyDescent="0.2">
      <c r="A104" s="23">
        <f t="shared" si="3"/>
        <v>93</v>
      </c>
      <c r="B104" s="24" t="s">
        <v>335</v>
      </c>
      <c r="C104" s="2" t="s">
        <v>69</v>
      </c>
    </row>
    <row r="105" spans="1:3" x14ac:dyDescent="0.2">
      <c r="A105" s="23">
        <f t="shared" si="3"/>
        <v>94</v>
      </c>
      <c r="B105" s="24" t="s">
        <v>336</v>
      </c>
      <c r="C105" t="s">
        <v>67</v>
      </c>
    </row>
    <row r="106" spans="1:3" x14ac:dyDescent="0.2">
      <c r="A106" s="23">
        <f t="shared" si="3"/>
        <v>95</v>
      </c>
      <c r="B106" s="24" t="s">
        <v>337</v>
      </c>
      <c r="C106" t="s">
        <v>68</v>
      </c>
    </row>
    <row r="107" spans="1:3" x14ac:dyDescent="0.2">
      <c r="A107" s="23">
        <f t="shared" si="3"/>
        <v>96</v>
      </c>
      <c r="B107" s="24" t="s">
        <v>338</v>
      </c>
      <c r="C107" s="2" t="s">
        <v>39</v>
      </c>
    </row>
    <row r="108" spans="1:3" x14ac:dyDescent="0.2">
      <c r="A108" s="23">
        <f t="shared" si="3"/>
        <v>97</v>
      </c>
      <c r="B108" s="24" t="s">
        <v>339</v>
      </c>
      <c r="C108" t="s">
        <v>121</v>
      </c>
    </row>
    <row r="110" spans="1:3" ht="20.100000000000001" customHeight="1" x14ac:dyDescent="0.2">
      <c r="A110" s="22"/>
      <c r="B110" s="17" t="s">
        <v>229</v>
      </c>
      <c r="C110" s="48"/>
    </row>
    <row r="111" spans="1:3" x14ac:dyDescent="0.2">
      <c r="A111" s="23">
        <v>98</v>
      </c>
      <c r="B111" s="19" t="s">
        <v>341</v>
      </c>
      <c r="C111" s="19" t="s">
        <v>9</v>
      </c>
    </row>
    <row r="112" spans="1:3" x14ac:dyDescent="0.2">
      <c r="A112" s="23">
        <f>A111+1</f>
        <v>99</v>
      </c>
      <c r="B112" s="19" t="s">
        <v>342</v>
      </c>
      <c r="C112" s="19" t="s">
        <v>10</v>
      </c>
    </row>
    <row r="113" spans="1:3" x14ac:dyDescent="0.2">
      <c r="A113" s="23">
        <f t="shared" ref="A113:A133" si="4">A112+1</f>
        <v>100</v>
      </c>
      <c r="B113" s="25" t="s">
        <v>343</v>
      </c>
      <c r="C113" s="25" t="s">
        <v>11</v>
      </c>
    </row>
    <row r="114" spans="1:3" x14ac:dyDescent="0.2">
      <c r="A114" s="23">
        <f t="shared" si="4"/>
        <v>101</v>
      </c>
      <c r="B114" s="19" t="s">
        <v>344</v>
      </c>
      <c r="C114" s="19" t="s">
        <v>12</v>
      </c>
    </row>
    <row r="115" spans="1:3" x14ac:dyDescent="0.2">
      <c r="A115" s="23">
        <f t="shared" si="4"/>
        <v>102</v>
      </c>
      <c r="B115" s="19" t="s">
        <v>345</v>
      </c>
      <c r="C115" s="19" t="s">
        <v>13</v>
      </c>
    </row>
    <row r="116" spans="1:3" x14ac:dyDescent="0.2">
      <c r="A116" s="23">
        <f t="shared" si="4"/>
        <v>103</v>
      </c>
      <c r="B116" s="25" t="s">
        <v>346</v>
      </c>
      <c r="C116" s="25" t="s">
        <v>14</v>
      </c>
    </row>
    <row r="117" spans="1:3" x14ac:dyDescent="0.2">
      <c r="A117" s="23">
        <f t="shared" si="4"/>
        <v>104</v>
      </c>
      <c r="B117" s="19" t="s">
        <v>347</v>
      </c>
      <c r="C117" s="19" t="s">
        <v>15</v>
      </c>
    </row>
    <row r="118" spans="1:3" x14ac:dyDescent="0.2">
      <c r="A118" s="23">
        <f t="shared" si="4"/>
        <v>105</v>
      </c>
      <c r="B118" s="19" t="s">
        <v>348</v>
      </c>
      <c r="C118" s="45" t="s">
        <v>23</v>
      </c>
    </row>
    <row r="119" spans="1:3" x14ac:dyDescent="0.2">
      <c r="A119" s="23">
        <f t="shared" si="4"/>
        <v>106</v>
      </c>
      <c r="B119" s="20" t="s">
        <v>349</v>
      </c>
      <c r="C119" s="45" t="s">
        <v>29</v>
      </c>
    </row>
    <row r="120" spans="1:3" x14ac:dyDescent="0.2">
      <c r="A120" s="23">
        <f t="shared" si="4"/>
        <v>107</v>
      </c>
      <c r="B120" s="19" t="s">
        <v>350</v>
      </c>
      <c r="C120" s="45" t="s">
        <v>30</v>
      </c>
    </row>
    <row r="121" spans="1:3" x14ac:dyDescent="0.2">
      <c r="A121" s="23">
        <f t="shared" si="4"/>
        <v>108</v>
      </c>
      <c r="B121" s="24" t="s">
        <v>351</v>
      </c>
      <c r="C121" s="45" t="s">
        <v>44</v>
      </c>
    </row>
    <row r="122" spans="1:3" x14ac:dyDescent="0.2">
      <c r="A122" s="23">
        <f t="shared" si="4"/>
        <v>109</v>
      </c>
      <c r="B122" s="24" t="s">
        <v>352</v>
      </c>
      <c r="C122" s="45" t="s">
        <v>45</v>
      </c>
    </row>
    <row r="123" spans="1:3" x14ac:dyDescent="0.2">
      <c r="A123" s="23">
        <f>A122+1</f>
        <v>110</v>
      </c>
      <c r="B123" s="24" t="s">
        <v>364</v>
      </c>
      <c r="C123" s="45" t="s">
        <v>46</v>
      </c>
    </row>
    <row r="124" spans="1:3" ht="24.6" customHeight="1" x14ac:dyDescent="0.2">
      <c r="A124" s="23">
        <f t="shared" si="4"/>
        <v>111</v>
      </c>
      <c r="B124" s="24" t="s">
        <v>353</v>
      </c>
      <c r="C124" s="45" t="s">
        <v>46</v>
      </c>
    </row>
    <row r="125" spans="1:3" x14ac:dyDescent="0.2">
      <c r="A125" s="23">
        <f t="shared" si="4"/>
        <v>112</v>
      </c>
      <c r="B125" s="19" t="s">
        <v>354</v>
      </c>
      <c r="C125" s="45" t="s">
        <v>62</v>
      </c>
    </row>
    <row r="126" spans="1:3" x14ac:dyDescent="0.2">
      <c r="A126" s="23">
        <f t="shared" si="4"/>
        <v>113</v>
      </c>
      <c r="B126" s="19" t="s">
        <v>355</v>
      </c>
      <c r="C126" s="45" t="s">
        <v>64</v>
      </c>
    </row>
    <row r="127" spans="1:3" x14ac:dyDescent="0.2">
      <c r="A127" s="23">
        <f t="shared" si="4"/>
        <v>114</v>
      </c>
      <c r="B127" s="19" t="s">
        <v>356</v>
      </c>
      <c r="C127" s="45" t="s">
        <v>65</v>
      </c>
    </row>
    <row r="128" spans="1:3" x14ac:dyDescent="0.2">
      <c r="A128" s="23">
        <f t="shared" si="4"/>
        <v>115</v>
      </c>
      <c r="B128" s="25" t="s">
        <v>357</v>
      </c>
      <c r="C128" s="45" t="s">
        <v>97</v>
      </c>
    </row>
    <row r="129" spans="1:3" x14ac:dyDescent="0.2">
      <c r="A129" s="23">
        <f t="shared" si="4"/>
        <v>116</v>
      </c>
      <c r="B129" s="19" t="s">
        <v>358</v>
      </c>
      <c r="C129" s="45" t="s">
        <v>98</v>
      </c>
    </row>
    <row r="130" spans="1:3" x14ac:dyDescent="0.2">
      <c r="A130" s="23">
        <f t="shared" si="4"/>
        <v>117</v>
      </c>
      <c r="B130" s="20" t="s">
        <v>359</v>
      </c>
      <c r="C130" s="45" t="s">
        <v>116</v>
      </c>
    </row>
    <row r="131" spans="1:3" x14ac:dyDescent="0.2">
      <c r="A131" s="23">
        <f t="shared" si="4"/>
        <v>118</v>
      </c>
      <c r="B131" s="20" t="s">
        <v>360</v>
      </c>
      <c r="C131" s="45" t="s">
        <v>117</v>
      </c>
    </row>
    <row r="132" spans="1:3" x14ac:dyDescent="0.2">
      <c r="A132" s="23">
        <f t="shared" si="4"/>
        <v>119</v>
      </c>
      <c r="B132" s="20" t="s">
        <v>361</v>
      </c>
      <c r="C132" s="45" t="s">
        <v>118</v>
      </c>
    </row>
    <row r="133" spans="1:3" x14ac:dyDescent="0.2">
      <c r="A133" s="23">
        <f t="shared" si="4"/>
        <v>120</v>
      </c>
      <c r="B133" s="20" t="s">
        <v>362</v>
      </c>
      <c r="C133" s="45" t="s">
        <v>119</v>
      </c>
    </row>
    <row r="136" spans="1:3" x14ac:dyDescent="0.2">
      <c r="B136" s="2" t="s">
        <v>340</v>
      </c>
    </row>
  </sheetData>
  <sortState xmlns:xlrd2="http://schemas.microsoft.com/office/spreadsheetml/2017/richdata2" ref="B51:C69">
    <sortCondition ref="C51:C69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40"/>
  <sheetViews>
    <sheetView showGridLines="0" defaultGridColor="0" topLeftCell="A4" colorId="60" workbookViewId="0">
      <pane xSplit="1" ySplit="7" topLeftCell="DJ22" activePane="bottomRight" state="frozen"/>
      <selection activeCell="AA48" activeCellId="1" sqref="M11 AA48"/>
      <selection pane="topRight" activeCell="AA48" activeCellId="1" sqref="M11 AA48"/>
      <selection pane="bottomLeft" activeCell="AA48" activeCellId="1" sqref="M11 AA48"/>
      <selection pane="bottomRight" activeCell="DU31" sqref="DU31"/>
    </sheetView>
  </sheetViews>
  <sheetFormatPr baseColWidth="10" defaultColWidth="11.42578125" defaultRowHeight="12.75" x14ac:dyDescent="0.2"/>
  <cols>
    <col min="1" max="1" width="51.5703125" style="2" bestFit="1" customWidth="1"/>
    <col min="2" max="121" width="16.42578125" style="2" customWidth="1"/>
    <col min="122" max="122" width="11.85546875" style="2" bestFit="1" customWidth="1"/>
    <col min="123" max="129" width="11.42578125" style="2"/>
    <col min="130" max="130" width="11.85546875" style="2" bestFit="1" customWidth="1"/>
    <col min="131" max="16384" width="11.42578125" style="2"/>
  </cols>
  <sheetData>
    <row r="1" spans="1:121" x14ac:dyDescent="0.2">
      <c r="A1" s="1" t="s">
        <v>0</v>
      </c>
    </row>
    <row r="2" spans="1:121" x14ac:dyDescent="0.2">
      <c r="A2" s="1" t="s">
        <v>2</v>
      </c>
    </row>
    <row r="3" spans="1:121" x14ac:dyDescent="0.2">
      <c r="A3" s="1" t="s">
        <v>3</v>
      </c>
    </row>
    <row r="5" spans="1:121" x14ac:dyDescent="0.2">
      <c r="A5" s="8" t="s">
        <v>373</v>
      </c>
      <c r="B5" s="8"/>
      <c r="AC5" s="8"/>
      <c r="AD5" s="8"/>
      <c r="CT5" s="8"/>
      <c r="CU5" s="8"/>
      <c r="CV5" s="8"/>
      <c r="CW5" s="8"/>
    </row>
    <row r="6" spans="1:121" x14ac:dyDescent="0.2">
      <c r="A6" s="8" t="s">
        <v>372</v>
      </c>
      <c r="B6" s="8"/>
      <c r="AC6" s="8"/>
      <c r="AD6" s="8"/>
      <c r="CT6" s="8"/>
      <c r="CU6" s="8"/>
      <c r="CV6" s="8"/>
      <c r="CW6" s="8"/>
    </row>
    <row r="7" spans="1:121" x14ac:dyDescent="0.2">
      <c r="A7" s="8">
        <v>2022</v>
      </c>
      <c r="B7" s="8"/>
      <c r="AC7" s="8"/>
      <c r="AD7" s="8"/>
      <c r="CT7" s="8"/>
      <c r="CU7" s="8"/>
      <c r="CV7" s="8"/>
      <c r="CW7" s="8"/>
    </row>
    <row r="8" spans="1:121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</row>
    <row r="9" spans="1:121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</row>
    <row r="10" spans="1:121" ht="37.5" thickTop="1" thickBot="1" x14ac:dyDescent="0.25">
      <c r="A10" s="3" t="s">
        <v>1</v>
      </c>
      <c r="B10" s="3" t="s">
        <v>7</v>
      </c>
      <c r="C10" s="3" t="s">
        <v>31</v>
      </c>
      <c r="D10" s="3" t="s">
        <v>34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88</v>
      </c>
      <c r="R10" s="3" t="s">
        <v>89</v>
      </c>
      <c r="S10" s="3" t="s">
        <v>90</v>
      </c>
      <c r="T10" s="3" t="s">
        <v>91</v>
      </c>
      <c r="U10" s="3" t="s">
        <v>92</v>
      </c>
      <c r="V10" s="3" t="s">
        <v>93</v>
      </c>
      <c r="W10" s="3" t="s">
        <v>101</v>
      </c>
      <c r="X10" s="3" t="s">
        <v>102</v>
      </c>
      <c r="Y10" s="3" t="s">
        <v>108</v>
      </c>
      <c r="Z10" s="3" t="s">
        <v>109</v>
      </c>
      <c r="AA10" s="3" t="s">
        <v>120</v>
      </c>
      <c r="AB10" s="3" t="s">
        <v>107</v>
      </c>
      <c r="AC10" s="3" t="s">
        <v>6</v>
      </c>
      <c r="AD10" s="3" t="s">
        <v>8</v>
      </c>
      <c r="AE10" s="3" t="s">
        <v>17</v>
      </c>
      <c r="AF10" s="3" t="s">
        <v>240</v>
      </c>
      <c r="AG10" s="3" t="s">
        <v>19</v>
      </c>
      <c r="AH10" s="3" t="s">
        <v>20</v>
      </c>
      <c r="AI10" s="3" t="s">
        <v>21</v>
      </c>
      <c r="AJ10" s="3" t="s">
        <v>22</v>
      </c>
      <c r="AK10" s="3" t="s">
        <v>25</v>
      </c>
      <c r="AL10" s="3" t="s">
        <v>26</v>
      </c>
      <c r="AM10" s="3" t="s">
        <v>28</v>
      </c>
      <c r="AN10" s="3" t="s">
        <v>32</v>
      </c>
      <c r="AO10" s="3" t="s">
        <v>38</v>
      </c>
      <c r="AP10" s="3" t="s">
        <v>52</v>
      </c>
      <c r="AQ10" s="3" t="s">
        <v>54</v>
      </c>
      <c r="AR10" s="3" t="s">
        <v>55</v>
      </c>
      <c r="AS10" s="3" t="s">
        <v>56</v>
      </c>
      <c r="AT10" s="3" t="s">
        <v>57</v>
      </c>
      <c r="AU10" s="3" t="s">
        <v>59</v>
      </c>
      <c r="AV10" s="3" t="s">
        <v>60</v>
      </c>
      <c r="AW10" s="3" t="s">
        <v>61</v>
      </c>
      <c r="AX10" s="3" t="s">
        <v>63</v>
      </c>
      <c r="AY10" s="3" t="s">
        <v>66</v>
      </c>
      <c r="AZ10" s="3" t="s">
        <v>71</v>
      </c>
      <c r="BA10" s="3" t="s">
        <v>73</v>
      </c>
      <c r="BB10" s="3" t="s">
        <v>74</v>
      </c>
      <c r="BC10" s="3" t="s">
        <v>95</v>
      </c>
      <c r="BD10" s="3" t="s">
        <v>96</v>
      </c>
      <c r="BE10" s="3" t="s">
        <v>99</v>
      </c>
      <c r="BF10" s="3" t="s">
        <v>100</v>
      </c>
      <c r="BG10" s="3" t="s">
        <v>103</v>
      </c>
      <c r="BH10" s="3" t="s">
        <v>104</v>
      </c>
      <c r="BI10" s="3" t="s">
        <v>110</v>
      </c>
      <c r="BJ10" s="3" t="s">
        <v>111</v>
      </c>
      <c r="BK10" s="3" t="s">
        <v>112</v>
      </c>
      <c r="BL10" s="3" t="s">
        <v>113</v>
      </c>
      <c r="BM10" s="3" t="s">
        <v>115</v>
      </c>
      <c r="BN10" s="3" t="s">
        <v>122</v>
      </c>
      <c r="BO10" s="3" t="s">
        <v>123</v>
      </c>
      <c r="BP10" s="3" t="s">
        <v>124</v>
      </c>
      <c r="BQ10" s="3" t="s">
        <v>125</v>
      </c>
      <c r="BR10" s="3" t="s">
        <v>39</v>
      </c>
      <c r="BS10" s="3" t="s">
        <v>40</v>
      </c>
      <c r="BT10" s="3" t="s">
        <v>41</v>
      </c>
      <c r="BU10" s="3" t="s">
        <v>42</v>
      </c>
      <c r="BV10" s="3" t="s">
        <v>67</v>
      </c>
      <c r="BW10" s="3" t="s">
        <v>68</v>
      </c>
      <c r="BX10" s="3" t="s">
        <v>69</v>
      </c>
      <c r="BY10" s="3" t="s">
        <v>94</v>
      </c>
      <c r="BZ10" s="3" t="s">
        <v>121</v>
      </c>
      <c r="CA10" s="3" t="s">
        <v>16</v>
      </c>
      <c r="CB10" s="3" t="s">
        <v>24</v>
      </c>
      <c r="CC10" s="3" t="s">
        <v>27</v>
      </c>
      <c r="CD10" s="3" t="s">
        <v>33</v>
      </c>
      <c r="CE10" s="3" t="s">
        <v>35</v>
      </c>
      <c r="CF10" s="3" t="s">
        <v>36</v>
      </c>
      <c r="CG10" s="3" t="s">
        <v>37</v>
      </c>
      <c r="CH10" s="3" t="s">
        <v>43</v>
      </c>
      <c r="CI10" s="3" t="s">
        <v>48</v>
      </c>
      <c r="CJ10" s="3" t="s">
        <v>49</v>
      </c>
      <c r="CK10" s="3" t="s">
        <v>51</v>
      </c>
      <c r="CL10" s="3" t="s">
        <v>53</v>
      </c>
      <c r="CM10" s="3" t="s">
        <v>58</v>
      </c>
      <c r="CN10" s="3" t="s">
        <v>70</v>
      </c>
      <c r="CO10" s="3" t="s">
        <v>72</v>
      </c>
      <c r="CP10" s="3" t="s">
        <v>75</v>
      </c>
      <c r="CQ10" s="3" t="s">
        <v>105</v>
      </c>
      <c r="CR10" s="3" t="s">
        <v>106</v>
      </c>
      <c r="CS10" s="3" t="s">
        <v>114</v>
      </c>
      <c r="CT10" s="3" t="s">
        <v>9</v>
      </c>
      <c r="CU10" s="3" t="s">
        <v>10</v>
      </c>
      <c r="CV10" s="3" t="s">
        <v>11</v>
      </c>
      <c r="CW10" s="3" t="s">
        <v>12</v>
      </c>
      <c r="CX10" s="3" t="s">
        <v>13</v>
      </c>
      <c r="CY10" s="3" t="s">
        <v>14</v>
      </c>
      <c r="CZ10" s="3" t="s">
        <v>15</v>
      </c>
      <c r="DA10" s="3" t="s">
        <v>23</v>
      </c>
      <c r="DB10" s="3" t="s">
        <v>29</v>
      </c>
      <c r="DC10" s="3" t="s">
        <v>30</v>
      </c>
      <c r="DD10" s="3" t="s">
        <v>44</v>
      </c>
      <c r="DE10" s="3" t="s">
        <v>45</v>
      </c>
      <c r="DF10" s="3" t="s">
        <v>46</v>
      </c>
      <c r="DG10" s="3" t="s">
        <v>47</v>
      </c>
      <c r="DH10" s="3" t="s">
        <v>62</v>
      </c>
      <c r="DI10" s="3" t="s">
        <v>64</v>
      </c>
      <c r="DJ10" s="3" t="s">
        <v>65</v>
      </c>
      <c r="DK10" s="3" t="s">
        <v>97</v>
      </c>
      <c r="DL10" s="3" t="s">
        <v>98</v>
      </c>
      <c r="DM10" s="3" t="s">
        <v>116</v>
      </c>
      <c r="DN10" s="3" t="s">
        <v>117</v>
      </c>
      <c r="DO10" s="3" t="s">
        <v>118</v>
      </c>
      <c r="DP10" s="3" t="s">
        <v>119</v>
      </c>
      <c r="DQ10" s="3" t="s">
        <v>380</v>
      </c>
    </row>
    <row r="11" spans="1:121" s="7" customFormat="1" ht="13.5" thickTop="1" x14ac:dyDescent="0.2">
      <c r="A11" s="4"/>
      <c r="B11" s="6"/>
      <c r="AC11" s="6"/>
      <c r="AD11" s="6"/>
      <c r="CT11" s="6"/>
      <c r="CU11" s="6"/>
      <c r="CV11" s="6"/>
      <c r="CW11" s="6"/>
      <c r="CX11" s="6"/>
    </row>
    <row r="12" spans="1:121" s="11" customFormat="1" x14ac:dyDescent="0.2">
      <c r="A12" s="9" t="s">
        <v>127</v>
      </c>
      <c r="B12" s="10">
        <v>-275.35086803000002</v>
      </c>
      <c r="C12" s="11">
        <v>-208.66687761</v>
      </c>
      <c r="D12" s="11">
        <v>-55.970719359999997</v>
      </c>
      <c r="E12" s="11">
        <v>22681.884241619999</v>
      </c>
      <c r="F12" s="11">
        <v>9433.3002083200008</v>
      </c>
      <c r="G12" s="11">
        <v>-36.124364759999999</v>
      </c>
      <c r="H12" s="11">
        <v>-30.994892220000001</v>
      </c>
      <c r="I12" s="11">
        <v>64383.13044963</v>
      </c>
      <c r="J12" s="11">
        <v>-63.50577019</v>
      </c>
      <c r="K12" s="11">
        <v>-25122.871967660001</v>
      </c>
      <c r="L12" s="11">
        <v>8256.2590928600002</v>
      </c>
      <c r="M12" s="11">
        <v>7105231.1951230699</v>
      </c>
      <c r="N12" s="11">
        <v>10959.2425119</v>
      </c>
      <c r="O12" s="11">
        <v>488.86314139000001</v>
      </c>
      <c r="P12" s="11">
        <v>77925.714746700003</v>
      </c>
      <c r="Q12" s="11">
        <v>-58.682871589999998</v>
      </c>
      <c r="R12" s="11">
        <v>-187.48405606</v>
      </c>
      <c r="S12" s="11">
        <v>-22308.633775836999</v>
      </c>
      <c r="T12" s="11">
        <v>-2526.9582800899998</v>
      </c>
      <c r="U12" s="11">
        <v>3761.8168308989998</v>
      </c>
      <c r="V12" s="11">
        <v>-1969.4782704500001</v>
      </c>
      <c r="W12" s="11">
        <v>-701.19216189999997</v>
      </c>
      <c r="X12" s="11">
        <v>120.08773359</v>
      </c>
      <c r="Y12" s="11">
        <v>-8323.6339653399991</v>
      </c>
      <c r="Z12" s="11">
        <v>0</v>
      </c>
      <c r="AA12" s="11">
        <v>-329.19151606000003</v>
      </c>
      <c r="AB12" s="11">
        <v>27989.247500000001</v>
      </c>
      <c r="AC12" s="10">
        <v>2257.7770820599999</v>
      </c>
      <c r="AD12" s="10">
        <v>12544.302740970001</v>
      </c>
      <c r="AE12" s="11">
        <v>23989.595093970001</v>
      </c>
      <c r="AF12" s="11">
        <v>3067917.5983756972</v>
      </c>
      <c r="AG12" s="11">
        <v>825.39298025999994</v>
      </c>
      <c r="AH12" s="11">
        <v>197.20364276000001</v>
      </c>
      <c r="AI12" s="11">
        <v>14.84312081</v>
      </c>
      <c r="AJ12" s="11">
        <v>0</v>
      </c>
      <c r="AK12" s="11">
        <v>1004.404105</v>
      </c>
      <c r="AL12" s="11">
        <v>-28.046737740000001</v>
      </c>
      <c r="AM12" s="11">
        <v>307.51322341999997</v>
      </c>
      <c r="AN12" s="11">
        <v>934.33473700000002</v>
      </c>
      <c r="AO12" s="11">
        <v>1041.9840898</v>
      </c>
      <c r="AP12" s="11">
        <v>1486.023477939</v>
      </c>
      <c r="AQ12" s="11">
        <v>39478.372440469997</v>
      </c>
      <c r="AR12" s="11">
        <v>-1878.0811824899999</v>
      </c>
      <c r="AS12" s="11">
        <v>42145.442442450003</v>
      </c>
      <c r="AT12" s="11">
        <v>12087.852670022001</v>
      </c>
      <c r="AU12" s="11">
        <v>68447.715743199995</v>
      </c>
      <c r="AV12" s="11">
        <v>110241.42302488501</v>
      </c>
      <c r="AW12" s="11">
        <v>-372.12568517</v>
      </c>
      <c r="AX12" s="11">
        <v>-656.77993416000004</v>
      </c>
      <c r="AY12" s="11">
        <v>6021.4629804670003</v>
      </c>
      <c r="AZ12" s="11">
        <v>286.60917492999999</v>
      </c>
      <c r="BA12" s="11">
        <v>3230.0347921299999</v>
      </c>
      <c r="BB12" s="11">
        <v>14096.051218570001</v>
      </c>
      <c r="BC12" s="11">
        <v>370.54586455999998</v>
      </c>
      <c r="BD12" s="11">
        <v>17.508327000000001</v>
      </c>
      <c r="BE12" s="11">
        <v>0</v>
      </c>
      <c r="BF12" s="11">
        <v>117.81150124</v>
      </c>
      <c r="BG12" s="11">
        <v>4489.1124367399998</v>
      </c>
      <c r="BH12" s="11">
        <v>24274.483110000001</v>
      </c>
      <c r="BI12" s="11">
        <v>1892.24965776</v>
      </c>
      <c r="BJ12" s="11">
        <v>5474.13801169</v>
      </c>
      <c r="BK12" s="11">
        <v>24.127718302000002</v>
      </c>
      <c r="BL12" s="11">
        <v>30.550957690000001</v>
      </c>
      <c r="BM12" s="11">
        <v>22745.103131020001</v>
      </c>
      <c r="BN12" s="11">
        <v>19113.39929465</v>
      </c>
      <c r="BO12" s="11">
        <v>8006.9155528700003</v>
      </c>
      <c r="BP12" s="11">
        <v>3986.8548973390002</v>
      </c>
      <c r="BQ12" s="11">
        <v>5819.5465447300003</v>
      </c>
      <c r="BR12" s="11">
        <v>-9.0858699999999998E-4</v>
      </c>
      <c r="BS12" s="11">
        <v>0.45905135600000002</v>
      </c>
      <c r="BT12" s="11">
        <v>0</v>
      </c>
      <c r="BU12" s="11">
        <v>-5.3795899999999996E-4</v>
      </c>
      <c r="BV12" s="11">
        <v>208.48052233000001</v>
      </c>
      <c r="BW12" s="11">
        <v>243.29174463999999</v>
      </c>
      <c r="BX12" s="11">
        <v>0</v>
      </c>
      <c r="BY12" s="11">
        <v>484819.94871485099</v>
      </c>
      <c r="BZ12" s="11">
        <v>64.113742681000005</v>
      </c>
      <c r="CA12" s="11">
        <v>1217.88499093</v>
      </c>
      <c r="CB12" s="11">
        <v>55967.606994166003</v>
      </c>
      <c r="CC12" s="11">
        <v>17752.226742390001</v>
      </c>
      <c r="CD12" s="11">
        <v>3207.8416368399999</v>
      </c>
      <c r="CE12" s="11">
        <v>0.45418799999999998</v>
      </c>
      <c r="CF12" s="11">
        <v>19721.080235332</v>
      </c>
      <c r="CG12" s="11">
        <v>128.6713</v>
      </c>
      <c r="CH12" s="11">
        <v>-49.077286573999999</v>
      </c>
      <c r="CI12" s="11">
        <v>6770.15275724</v>
      </c>
      <c r="CJ12" s="11">
        <v>54680.77</v>
      </c>
      <c r="CK12" s="11">
        <v>945.61293420000004</v>
      </c>
      <c r="CL12" s="11">
        <v>5658.0634258999999</v>
      </c>
      <c r="CM12" s="11">
        <v>4824.8289513700001</v>
      </c>
      <c r="CN12" s="11">
        <v>6099.5918224099996</v>
      </c>
      <c r="CO12" s="11">
        <v>7671.4087423869996</v>
      </c>
      <c r="CP12" s="11">
        <v>5142.2319134500003</v>
      </c>
      <c r="CQ12" s="11">
        <v>5386.0749999999998</v>
      </c>
      <c r="CR12" s="11">
        <v>-2001.79421968</v>
      </c>
      <c r="CS12" s="11">
        <v>0</v>
      </c>
      <c r="CT12" s="10">
        <v>0</v>
      </c>
      <c r="CU12" s="10">
        <v>111164.61770851001</v>
      </c>
      <c r="CV12" s="10">
        <v>1310.2502541700001</v>
      </c>
      <c r="CW12" s="10">
        <v>3713.2979392900002</v>
      </c>
      <c r="CX12" s="10">
        <v>139676.04650533001</v>
      </c>
      <c r="CY12" s="11">
        <v>200.76437784999999</v>
      </c>
      <c r="CZ12" s="11">
        <v>85188.129575252999</v>
      </c>
      <c r="DA12" s="11">
        <v>15327.501810870001</v>
      </c>
      <c r="DB12" s="11">
        <v>0</v>
      </c>
      <c r="DC12" s="11">
        <v>15907.43357644</v>
      </c>
      <c r="DD12" s="11">
        <v>4511.4530296100002</v>
      </c>
      <c r="DE12" s="11">
        <v>541.02162840000005</v>
      </c>
      <c r="DF12" s="11">
        <v>1508.01059377</v>
      </c>
      <c r="DG12" s="11">
        <v>0</v>
      </c>
      <c r="DH12" s="11">
        <v>5272.3996557580003</v>
      </c>
      <c r="DI12" s="11">
        <v>149973.92636104001</v>
      </c>
      <c r="DJ12" s="11">
        <v>17465.61111795</v>
      </c>
      <c r="DK12" s="11">
        <v>5240.2490185300003</v>
      </c>
      <c r="DL12" s="11">
        <v>993.79057599999999</v>
      </c>
      <c r="DM12" s="11">
        <v>0</v>
      </c>
      <c r="DN12" s="11">
        <v>0</v>
      </c>
      <c r="DO12" s="11">
        <v>0</v>
      </c>
      <c r="DP12" s="11">
        <v>0</v>
      </c>
      <c r="DQ12" s="11">
        <v>12418129.117358116</v>
      </c>
    </row>
    <row r="13" spans="1:121" s="11" customFormat="1" x14ac:dyDescent="0.2">
      <c r="A13" s="9" t="s">
        <v>128</v>
      </c>
      <c r="B13" s="10">
        <v>-281.38521089</v>
      </c>
      <c r="C13" s="11">
        <v>-208.66687761</v>
      </c>
      <c r="D13" s="11">
        <v>-55.970719359999997</v>
      </c>
      <c r="E13" s="11">
        <v>22681.884241619999</v>
      </c>
      <c r="F13" s="11">
        <v>9454.1432673199997</v>
      </c>
      <c r="G13" s="11">
        <v>-35.918520540000003</v>
      </c>
      <c r="H13" s="11">
        <v>-30.994892220000001</v>
      </c>
      <c r="I13" s="11">
        <v>64383.13044963</v>
      </c>
      <c r="J13" s="11">
        <v>-63.505770220000002</v>
      </c>
      <c r="K13" s="11">
        <v>-25122.871967660001</v>
      </c>
      <c r="L13" s="11">
        <v>8256.2590928600002</v>
      </c>
      <c r="M13" s="11">
        <v>7102891.9934230698</v>
      </c>
      <c r="N13" s="11">
        <v>10959.2425119</v>
      </c>
      <c r="O13" s="11">
        <v>457.98119699</v>
      </c>
      <c r="P13" s="11">
        <v>78497.840141880006</v>
      </c>
      <c r="Q13" s="11">
        <v>-58.682871589999998</v>
      </c>
      <c r="R13" s="11">
        <v>-187.48405606</v>
      </c>
      <c r="S13" s="11">
        <v>-22308.633775836999</v>
      </c>
      <c r="T13" s="11">
        <v>-2526.9582800899998</v>
      </c>
      <c r="U13" s="11">
        <v>3761.7998323390002</v>
      </c>
      <c r="V13" s="11">
        <v>-29.178270449999999</v>
      </c>
      <c r="W13" s="11">
        <v>-701.19216189999997</v>
      </c>
      <c r="X13" s="11">
        <v>120.08773359</v>
      </c>
      <c r="Y13" s="11">
        <v>-8323.6339653399991</v>
      </c>
      <c r="Z13" s="11">
        <v>0</v>
      </c>
      <c r="AA13" s="11">
        <v>-329.19151606000003</v>
      </c>
      <c r="AB13" s="11">
        <v>27989.247500000001</v>
      </c>
      <c r="AC13" s="10">
        <v>2257.7770820599999</v>
      </c>
      <c r="AD13" s="10">
        <v>12544.302740970001</v>
      </c>
      <c r="AE13" s="11">
        <v>23989.595093970001</v>
      </c>
      <c r="AF13" s="11">
        <v>3067917.5983756972</v>
      </c>
      <c r="AG13" s="11">
        <v>825.39298025999994</v>
      </c>
      <c r="AH13" s="11">
        <v>197.20364276000001</v>
      </c>
      <c r="AI13" s="11">
        <v>14.84312081</v>
      </c>
      <c r="AJ13" s="11">
        <v>0</v>
      </c>
      <c r="AK13" s="11">
        <v>1004.404105</v>
      </c>
      <c r="AL13" s="11">
        <v>-28.046737740000001</v>
      </c>
      <c r="AM13" s="11">
        <v>307.51322341999997</v>
      </c>
      <c r="AN13" s="11">
        <v>883.76618099999996</v>
      </c>
      <c r="AO13" s="11">
        <v>1041.9840898</v>
      </c>
      <c r="AP13" s="11">
        <v>1486.023477939</v>
      </c>
      <c r="AQ13" s="11">
        <v>39433.73349187</v>
      </c>
      <c r="AR13" s="11">
        <v>-1878.0811824899999</v>
      </c>
      <c r="AS13" s="11">
        <v>41475.712957160002</v>
      </c>
      <c r="AT13" s="11">
        <v>12129.782485821999</v>
      </c>
      <c r="AU13" s="11">
        <v>68447.715743199995</v>
      </c>
      <c r="AV13" s="11">
        <v>110216.753812525</v>
      </c>
      <c r="AW13" s="11">
        <v>-372.12568517</v>
      </c>
      <c r="AX13" s="11">
        <v>-656.77993416000004</v>
      </c>
      <c r="AY13" s="11">
        <v>6021.4629804670003</v>
      </c>
      <c r="AZ13" s="11">
        <v>286.60917492999999</v>
      </c>
      <c r="BA13" s="11">
        <v>3230.0347921299999</v>
      </c>
      <c r="BB13" s="11">
        <v>14096.051218570001</v>
      </c>
      <c r="BC13" s="11">
        <v>370.54586455999998</v>
      </c>
      <c r="BD13" s="11">
        <v>17.508327000000001</v>
      </c>
      <c r="BE13" s="11">
        <v>0</v>
      </c>
      <c r="BF13" s="11">
        <v>87.812501240000003</v>
      </c>
      <c r="BG13" s="11">
        <v>4489.1124367399998</v>
      </c>
      <c r="BH13" s="11">
        <v>24274.483110000001</v>
      </c>
      <c r="BI13" s="11">
        <v>1911.4079029</v>
      </c>
      <c r="BJ13" s="11">
        <v>5474.13801169</v>
      </c>
      <c r="BK13" s="11">
        <v>24.127718302000002</v>
      </c>
      <c r="BL13" s="11">
        <v>30.550957690000001</v>
      </c>
      <c r="BM13" s="11">
        <v>22745.103131020001</v>
      </c>
      <c r="BN13" s="11">
        <v>19113.39929465</v>
      </c>
      <c r="BO13" s="11">
        <v>8006.9155528700003</v>
      </c>
      <c r="BP13" s="11">
        <v>3986.8548973390002</v>
      </c>
      <c r="BQ13" s="11">
        <v>5819.5465447300003</v>
      </c>
      <c r="BR13" s="11">
        <v>-9.0858699999999998E-4</v>
      </c>
      <c r="BS13" s="11">
        <v>0.45905135600000002</v>
      </c>
      <c r="BT13" s="11">
        <v>0</v>
      </c>
      <c r="BU13" s="11">
        <v>0.36998904100000002</v>
      </c>
      <c r="BV13" s="11">
        <v>208.48052233000001</v>
      </c>
      <c r="BW13" s="11">
        <v>243.29174463999999</v>
      </c>
      <c r="BX13" s="11">
        <v>0</v>
      </c>
      <c r="BY13" s="11">
        <v>484424.67114103102</v>
      </c>
      <c r="BZ13" s="11">
        <v>64.113742681000005</v>
      </c>
      <c r="CA13" s="11">
        <v>1217.88499093</v>
      </c>
      <c r="CB13" s="11">
        <v>55967.606994166003</v>
      </c>
      <c r="CC13" s="11">
        <v>17752.226742390001</v>
      </c>
      <c r="CD13" s="11">
        <v>3165.4759538399999</v>
      </c>
      <c r="CE13" s="11">
        <v>0.45418799999999998</v>
      </c>
      <c r="CF13" s="11">
        <v>19721.080235332</v>
      </c>
      <c r="CG13" s="11">
        <v>128.6713</v>
      </c>
      <c r="CH13" s="11">
        <v>-49.077286573999999</v>
      </c>
      <c r="CI13" s="11">
        <v>6770.15275724</v>
      </c>
      <c r="CJ13" s="11">
        <v>53351.1</v>
      </c>
      <c r="CK13" s="11">
        <v>945.61293420000004</v>
      </c>
      <c r="CL13" s="11">
        <v>5658.0634258999999</v>
      </c>
      <c r="CM13" s="11">
        <v>4499.6793927899998</v>
      </c>
      <c r="CN13" s="11">
        <v>6079.5697797800003</v>
      </c>
      <c r="CO13" s="11">
        <v>7671.4087423869996</v>
      </c>
      <c r="CP13" s="11">
        <v>5142.2319134500003</v>
      </c>
      <c r="CQ13" s="11">
        <v>5386.0749999999998</v>
      </c>
      <c r="CR13" s="11">
        <v>-2001.79421968</v>
      </c>
      <c r="CS13" s="11">
        <v>0</v>
      </c>
      <c r="CT13" s="10">
        <v>0</v>
      </c>
      <c r="CU13" s="10">
        <v>111164.61770851001</v>
      </c>
      <c r="CV13" s="10">
        <v>1310.2502541700001</v>
      </c>
      <c r="CW13" s="10">
        <v>2464.9380552299999</v>
      </c>
      <c r="CX13" s="10">
        <v>139676.04650533001</v>
      </c>
      <c r="CY13" s="11">
        <v>200.76437784999999</v>
      </c>
      <c r="CZ13" s="11">
        <v>85188.129575252999</v>
      </c>
      <c r="DA13" s="11">
        <v>15327.501810870001</v>
      </c>
      <c r="DB13" s="11">
        <v>0</v>
      </c>
      <c r="DC13" s="11">
        <v>15907.43357644</v>
      </c>
      <c r="DD13" s="11">
        <v>4511.4530296100002</v>
      </c>
      <c r="DE13" s="11">
        <v>541.02162840000005</v>
      </c>
      <c r="DF13" s="11">
        <v>1508.01059377</v>
      </c>
      <c r="DG13" s="11">
        <v>0</v>
      </c>
      <c r="DH13" s="11">
        <v>5068.2567160879998</v>
      </c>
      <c r="DI13" s="11">
        <v>149973.92636104001</v>
      </c>
      <c r="DJ13" s="11">
        <v>16209.123561029999</v>
      </c>
      <c r="DK13" s="11">
        <v>5240.2490185300003</v>
      </c>
      <c r="DL13" s="11">
        <v>993.79057599999999</v>
      </c>
      <c r="DM13" s="11">
        <v>0</v>
      </c>
      <c r="DN13" s="11">
        <v>0</v>
      </c>
      <c r="DO13" s="11">
        <v>0</v>
      </c>
      <c r="DP13" s="11">
        <v>0</v>
      </c>
      <c r="DQ13" s="11">
        <v>12411969.586227676</v>
      </c>
    </row>
    <row r="14" spans="1:121" s="11" customFormat="1" x14ac:dyDescent="0.2">
      <c r="A14" s="9" t="s">
        <v>129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6827654.8579722596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0">
        <v>0</v>
      </c>
      <c r="AD14" s="10">
        <v>0</v>
      </c>
      <c r="AE14" s="11">
        <v>8187.8059519999997</v>
      </c>
      <c r="AF14" s="11">
        <v>2595088.1298306072</v>
      </c>
      <c r="AG14" s="11">
        <v>8.2856681099999996</v>
      </c>
      <c r="AH14" s="11">
        <v>0</v>
      </c>
      <c r="AI14" s="11">
        <v>0</v>
      </c>
      <c r="AJ14" s="11">
        <v>0</v>
      </c>
      <c r="AK14" s="11">
        <v>1007.91802</v>
      </c>
      <c r="AL14" s="11">
        <v>0</v>
      </c>
      <c r="AM14" s="11">
        <v>0</v>
      </c>
      <c r="AN14" s="11">
        <v>829.24409000000003</v>
      </c>
      <c r="AO14" s="11">
        <v>0</v>
      </c>
      <c r="AP14" s="11">
        <v>0</v>
      </c>
      <c r="AQ14" s="11">
        <v>38868.480974700004</v>
      </c>
      <c r="AR14" s="11">
        <v>0</v>
      </c>
      <c r="AS14" s="11">
        <v>39993.64366288</v>
      </c>
      <c r="AT14" s="11">
        <v>9290.4081021700003</v>
      </c>
      <c r="AU14" s="11">
        <v>41681.545478959997</v>
      </c>
      <c r="AV14" s="11">
        <v>108538.841771515</v>
      </c>
      <c r="AW14" s="11">
        <v>0</v>
      </c>
      <c r="AX14" s="11">
        <v>0</v>
      </c>
      <c r="AY14" s="11">
        <v>0</v>
      </c>
      <c r="AZ14" s="11">
        <v>54.778667059999997</v>
      </c>
      <c r="BA14" s="11">
        <v>1606.48334157</v>
      </c>
      <c r="BB14" s="11">
        <v>10251.65168786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5411.6171430100003</v>
      </c>
      <c r="BK14" s="11">
        <v>0</v>
      </c>
      <c r="BL14" s="11">
        <v>0</v>
      </c>
      <c r="BM14" s="11">
        <v>13851.313501000001</v>
      </c>
      <c r="BN14" s="11">
        <v>627.44540977999998</v>
      </c>
      <c r="BO14" s="11">
        <v>251.84062606000001</v>
      </c>
      <c r="BP14" s="11">
        <v>0.48998301900000002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305169.72515483003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3772.2690894900002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1">
        <v>0</v>
      </c>
      <c r="DN14" s="11">
        <v>0</v>
      </c>
      <c r="DO14" s="11">
        <v>0</v>
      </c>
      <c r="DP14" s="11">
        <v>0</v>
      </c>
      <c r="DQ14" s="11">
        <v>10012146.77612688</v>
      </c>
    </row>
    <row r="15" spans="1:121" s="11" customFormat="1" x14ac:dyDescent="0.2">
      <c r="A15" s="9" t="s">
        <v>130</v>
      </c>
      <c r="B15" s="10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3260953.6427524402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0">
        <v>0</v>
      </c>
      <c r="AD15" s="10">
        <v>0</v>
      </c>
      <c r="AE15" s="11">
        <v>0</v>
      </c>
      <c r="AF15" s="11">
        <v>2595088.1298306072</v>
      </c>
      <c r="AG15" s="11">
        <v>0</v>
      </c>
      <c r="AH15" s="11">
        <v>0</v>
      </c>
      <c r="AI15" s="11">
        <v>0</v>
      </c>
      <c r="AJ15" s="11">
        <v>0</v>
      </c>
      <c r="AK15" s="11">
        <v>1007.91802</v>
      </c>
      <c r="AL15" s="11">
        <v>0</v>
      </c>
      <c r="AM15" s="11">
        <v>0</v>
      </c>
      <c r="AN15" s="11">
        <v>9.9999999999999995E-7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340.88911159000003</v>
      </c>
      <c r="AU15" s="11">
        <v>40612.77144276</v>
      </c>
      <c r="AV15" s="11">
        <v>108538.841771515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10251.65168786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149732.49643540001</v>
      </c>
      <c r="BZ15" s="11">
        <v>0</v>
      </c>
      <c r="CA15" s="11">
        <v>0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1">
        <v>0</v>
      </c>
      <c r="DN15" s="11">
        <v>0</v>
      </c>
      <c r="DO15" s="11">
        <v>0</v>
      </c>
      <c r="DP15" s="11">
        <v>0</v>
      </c>
      <c r="DQ15" s="11">
        <v>6166526.341053172</v>
      </c>
    </row>
    <row r="16" spans="1:121" s="7" customFormat="1" x14ac:dyDescent="0.2">
      <c r="A16" s="4" t="s">
        <v>131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515731.58691070002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6">
        <v>0</v>
      </c>
      <c r="AD16" s="6">
        <v>0</v>
      </c>
      <c r="AE16" s="7">
        <v>0</v>
      </c>
      <c r="AF16" s="7">
        <v>2595088.1298306072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9.9999999999999995E-7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40612.77144276</v>
      </c>
      <c r="AV16" s="7">
        <v>108538.841771515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10251.65168786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0</v>
      </c>
      <c r="BO16" s="7">
        <v>0</v>
      </c>
      <c r="BP16" s="7">
        <v>0</v>
      </c>
      <c r="BQ16" s="7">
        <v>0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</v>
      </c>
      <c r="CC16" s="7">
        <v>0</v>
      </c>
      <c r="CD16" s="7">
        <v>0</v>
      </c>
      <c r="CE16" s="7">
        <v>0</v>
      </c>
      <c r="CF16" s="7">
        <v>0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7">
        <v>0</v>
      </c>
      <c r="CZ16" s="7">
        <v>0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0</v>
      </c>
      <c r="DL16" s="7">
        <v>0</v>
      </c>
      <c r="DM16" s="7">
        <v>0</v>
      </c>
      <c r="DN16" s="7">
        <v>0</v>
      </c>
      <c r="DO16" s="7">
        <v>0</v>
      </c>
      <c r="DP16" s="7">
        <v>0</v>
      </c>
      <c r="DQ16" s="7">
        <v>3270222.9816444418</v>
      </c>
    </row>
    <row r="17" spans="1:121" s="7" customFormat="1" x14ac:dyDescent="0.2">
      <c r="A17" s="4" t="s">
        <v>132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2432639.5116810198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6">
        <v>0</v>
      </c>
      <c r="AD17" s="6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1007.91802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8.36998745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7">
        <v>0</v>
      </c>
      <c r="CZ17" s="7">
        <v>0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2433655.7996884701</v>
      </c>
    </row>
    <row r="18" spans="1:121" s="7" customFormat="1" x14ac:dyDescent="0.2">
      <c r="A18" s="4" t="s">
        <v>133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312582.54416072002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6">
        <v>0</v>
      </c>
      <c r="AD18" s="6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340.88911159000003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149724.12644795</v>
      </c>
      <c r="BZ18" s="7">
        <v>0</v>
      </c>
      <c r="CA18" s="7">
        <v>0</v>
      </c>
      <c r="CB18" s="7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7">
        <v>0</v>
      </c>
      <c r="CJ18" s="7">
        <v>0</v>
      </c>
      <c r="CK18" s="7">
        <v>0</v>
      </c>
      <c r="CL18" s="7">
        <v>0</v>
      </c>
      <c r="CM18" s="7">
        <v>0</v>
      </c>
      <c r="CN18" s="7">
        <v>0</v>
      </c>
      <c r="CO18" s="7">
        <v>0</v>
      </c>
      <c r="CP18" s="7">
        <v>0</v>
      </c>
      <c r="CQ18" s="7">
        <v>0</v>
      </c>
      <c r="CR18" s="7">
        <v>0</v>
      </c>
      <c r="CS18" s="7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7">
        <v>0</v>
      </c>
      <c r="CZ18" s="7">
        <v>0</v>
      </c>
      <c r="DA18" s="7">
        <v>0</v>
      </c>
      <c r="DB18" s="7">
        <v>0</v>
      </c>
      <c r="DC18" s="7">
        <v>0</v>
      </c>
      <c r="DD18" s="7">
        <v>0</v>
      </c>
      <c r="DE18" s="7">
        <v>0</v>
      </c>
      <c r="DF18" s="7">
        <v>0</v>
      </c>
      <c r="DG18" s="7">
        <v>0</v>
      </c>
      <c r="DH18" s="7">
        <v>0</v>
      </c>
      <c r="DI18" s="7">
        <v>0</v>
      </c>
      <c r="DJ18" s="7">
        <v>0</v>
      </c>
      <c r="DK18" s="7">
        <v>0</v>
      </c>
      <c r="DL18" s="7">
        <v>0</v>
      </c>
      <c r="DM18" s="7">
        <v>0</v>
      </c>
      <c r="DN18" s="7">
        <v>0</v>
      </c>
      <c r="DO18" s="7">
        <v>0</v>
      </c>
      <c r="DP18" s="7">
        <v>0</v>
      </c>
      <c r="DQ18" s="7">
        <v>462647.55972025997</v>
      </c>
    </row>
    <row r="19" spans="1:121" s="7" customFormat="1" x14ac:dyDescent="0.2">
      <c r="A19" s="4" t="s">
        <v>134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6">
        <v>0</v>
      </c>
      <c r="AD19" s="6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0</v>
      </c>
      <c r="BO19" s="7">
        <v>0</v>
      </c>
      <c r="BP19" s="7">
        <v>0</v>
      </c>
      <c r="BQ19" s="7">
        <v>0</v>
      </c>
      <c r="BR19" s="7">
        <v>0</v>
      </c>
      <c r="BS19" s="7">
        <v>0</v>
      </c>
      <c r="BT19" s="7">
        <v>0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0</v>
      </c>
      <c r="CC19" s="7">
        <v>0</v>
      </c>
      <c r="CD19" s="7">
        <v>0</v>
      </c>
      <c r="CE19" s="7">
        <v>0</v>
      </c>
      <c r="CF19" s="7">
        <v>0</v>
      </c>
      <c r="CG19" s="7">
        <v>0</v>
      </c>
      <c r="CH19" s="7">
        <v>0</v>
      </c>
      <c r="CI19" s="7">
        <v>0</v>
      </c>
      <c r="CJ19" s="7">
        <v>0</v>
      </c>
      <c r="CK19" s="7">
        <v>0</v>
      </c>
      <c r="CL19" s="7">
        <v>0</v>
      </c>
      <c r="CM19" s="7">
        <v>0</v>
      </c>
      <c r="CN19" s="7">
        <v>0</v>
      </c>
      <c r="CO19" s="7">
        <v>0</v>
      </c>
      <c r="CP19" s="7">
        <v>0</v>
      </c>
      <c r="CQ19" s="7">
        <v>0</v>
      </c>
      <c r="CR19" s="7">
        <v>0</v>
      </c>
      <c r="CS19" s="7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7">
        <v>0</v>
      </c>
      <c r="CZ19" s="7">
        <v>0</v>
      </c>
      <c r="DA19" s="7">
        <v>0</v>
      </c>
      <c r="DB19" s="7">
        <v>0</v>
      </c>
      <c r="DC19" s="7">
        <v>0</v>
      </c>
      <c r="DD19" s="7">
        <v>0</v>
      </c>
      <c r="DE19" s="7">
        <v>0</v>
      </c>
      <c r="DF19" s="7">
        <v>0</v>
      </c>
      <c r="DG19" s="7">
        <v>0</v>
      </c>
      <c r="DH19" s="7">
        <v>0</v>
      </c>
      <c r="DI19" s="7">
        <v>0</v>
      </c>
      <c r="DJ19" s="7">
        <v>0</v>
      </c>
      <c r="DK19" s="7">
        <v>0</v>
      </c>
      <c r="DL19" s="7">
        <v>0</v>
      </c>
      <c r="DM19" s="7">
        <v>0</v>
      </c>
      <c r="DN19" s="7">
        <v>0</v>
      </c>
      <c r="DO19" s="7">
        <v>0</v>
      </c>
      <c r="DP19" s="7">
        <v>0</v>
      </c>
      <c r="DQ19" s="7">
        <v>0</v>
      </c>
    </row>
    <row r="20" spans="1:121" s="11" customFormat="1" x14ac:dyDescent="0.2">
      <c r="A20" s="9" t="s">
        <v>135</v>
      </c>
      <c r="B20" s="10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3566701.2152198199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0">
        <v>0</v>
      </c>
      <c r="AD20" s="10">
        <v>0</v>
      </c>
      <c r="AE20" s="11">
        <v>8187.8059519999997</v>
      </c>
      <c r="AF20" s="11">
        <v>0</v>
      </c>
      <c r="AG20" s="11">
        <v>8.2856681099999996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829.24408900000003</v>
      </c>
      <c r="AO20" s="11">
        <v>0</v>
      </c>
      <c r="AP20" s="11">
        <v>0</v>
      </c>
      <c r="AQ20" s="11">
        <v>38868.480974700004</v>
      </c>
      <c r="AR20" s="11">
        <v>0</v>
      </c>
      <c r="AS20" s="11">
        <v>39993.64366288</v>
      </c>
      <c r="AT20" s="11">
        <v>8949.5189905799998</v>
      </c>
      <c r="AU20" s="11">
        <v>1068.7740362</v>
      </c>
      <c r="AV20" s="11">
        <v>0</v>
      </c>
      <c r="AW20" s="11">
        <v>0</v>
      </c>
      <c r="AX20" s="11">
        <v>0</v>
      </c>
      <c r="AY20" s="11">
        <v>0</v>
      </c>
      <c r="AZ20" s="11">
        <v>54.778667059999997</v>
      </c>
      <c r="BA20" s="11">
        <v>1606.48334157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1">
        <v>0</v>
      </c>
      <c r="BH20" s="11">
        <v>0</v>
      </c>
      <c r="BI20" s="11">
        <v>0</v>
      </c>
      <c r="BJ20" s="11">
        <v>5411.6171430100003</v>
      </c>
      <c r="BK20" s="11">
        <v>0</v>
      </c>
      <c r="BL20" s="11">
        <v>0</v>
      </c>
      <c r="BM20" s="11">
        <v>13851.313501000001</v>
      </c>
      <c r="BN20" s="11">
        <v>627.44540977999998</v>
      </c>
      <c r="BO20" s="11">
        <v>251.84062606000001</v>
      </c>
      <c r="BP20" s="11">
        <v>0.48998301900000002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155437.22871942999</v>
      </c>
      <c r="BZ20" s="11">
        <v>0</v>
      </c>
      <c r="CA20" s="11">
        <v>0</v>
      </c>
      <c r="CB20" s="11">
        <v>0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1">
        <v>0</v>
      </c>
      <c r="CI20" s="11">
        <v>0</v>
      </c>
      <c r="CJ20" s="11">
        <v>0</v>
      </c>
      <c r="CK20" s="11">
        <v>0</v>
      </c>
      <c r="CL20" s="11">
        <v>0</v>
      </c>
      <c r="CM20" s="11">
        <v>3772.2690894900002</v>
      </c>
      <c r="CN20" s="11">
        <v>0</v>
      </c>
      <c r="CO20" s="11">
        <v>0</v>
      </c>
      <c r="CP20" s="11">
        <v>0</v>
      </c>
      <c r="CQ20" s="11">
        <v>0</v>
      </c>
      <c r="CR20" s="11">
        <v>0</v>
      </c>
      <c r="CS20" s="11">
        <v>0</v>
      </c>
      <c r="CT20" s="10">
        <v>0</v>
      </c>
      <c r="CU20" s="10">
        <v>0</v>
      </c>
      <c r="CV20" s="10">
        <v>0</v>
      </c>
      <c r="CW20" s="10">
        <v>0</v>
      </c>
      <c r="CX20" s="10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0</v>
      </c>
      <c r="DD20" s="11">
        <v>0</v>
      </c>
      <c r="DE20" s="11">
        <v>0</v>
      </c>
      <c r="DF20" s="11">
        <v>0</v>
      </c>
      <c r="DG20" s="11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1">
        <v>0</v>
      </c>
      <c r="DN20" s="11">
        <v>0</v>
      </c>
      <c r="DO20" s="11">
        <v>0</v>
      </c>
      <c r="DP20" s="11">
        <v>0</v>
      </c>
      <c r="DQ20" s="11">
        <v>3845620.4350737091</v>
      </c>
    </row>
    <row r="21" spans="1:121" s="7" customFormat="1" x14ac:dyDescent="0.2">
      <c r="A21" s="4" t="s">
        <v>136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3134683.6221274999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6">
        <v>0</v>
      </c>
      <c r="AD21" s="6">
        <v>0</v>
      </c>
      <c r="AE21" s="7">
        <v>8187.8059519999997</v>
      </c>
      <c r="AF21" s="7">
        <v>0</v>
      </c>
      <c r="AG21" s="7">
        <v>8.2856681099999996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754.32933700000001</v>
      </c>
      <c r="AO21" s="7">
        <v>0</v>
      </c>
      <c r="AP21" s="7">
        <v>0</v>
      </c>
      <c r="AQ21" s="7">
        <v>0</v>
      </c>
      <c r="AR21" s="7">
        <v>0</v>
      </c>
      <c r="AS21" s="7">
        <v>39993.64366288</v>
      </c>
      <c r="AT21" s="7">
        <v>8949.5189905799998</v>
      </c>
      <c r="AU21" s="7">
        <v>1068.7740362</v>
      </c>
      <c r="AV21" s="7">
        <v>0</v>
      </c>
      <c r="AW21" s="7">
        <v>0</v>
      </c>
      <c r="AX21" s="7">
        <v>0</v>
      </c>
      <c r="AY21" s="7">
        <v>0</v>
      </c>
      <c r="AZ21" s="7">
        <v>54.778667059999997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5411.6171430100003</v>
      </c>
      <c r="BK21" s="7">
        <v>0</v>
      </c>
      <c r="BL21" s="7">
        <v>0</v>
      </c>
      <c r="BM21" s="7">
        <v>0</v>
      </c>
      <c r="BN21" s="7">
        <v>482.33381436000002</v>
      </c>
      <c r="BO21" s="7">
        <v>0</v>
      </c>
      <c r="BP21" s="7">
        <v>0.48998301900000002</v>
      </c>
      <c r="BQ21" s="7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151319.93672858999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  <c r="CM21" s="7">
        <v>0</v>
      </c>
      <c r="CN21" s="7">
        <v>0</v>
      </c>
      <c r="CO21" s="7">
        <v>0</v>
      </c>
      <c r="CP21" s="7">
        <v>0</v>
      </c>
      <c r="CQ21" s="7">
        <v>0</v>
      </c>
      <c r="CR21" s="7">
        <v>0</v>
      </c>
      <c r="CS21" s="7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7">
        <v>0</v>
      </c>
      <c r="CZ21" s="7">
        <v>0</v>
      </c>
      <c r="DA21" s="7">
        <v>0</v>
      </c>
      <c r="DB21" s="7">
        <v>0</v>
      </c>
      <c r="DC21" s="7">
        <v>0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P21" s="7">
        <v>0</v>
      </c>
      <c r="DQ21" s="7">
        <v>3350915.136110309</v>
      </c>
    </row>
    <row r="22" spans="1:121" s="7" customFormat="1" x14ac:dyDescent="0.2">
      <c r="A22" s="4" t="s">
        <v>137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255922.99978971999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6">
        <v>0</v>
      </c>
      <c r="AD22" s="6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74.914751999999993</v>
      </c>
      <c r="AO22" s="7">
        <v>0</v>
      </c>
      <c r="AP22" s="7">
        <v>0</v>
      </c>
      <c r="AQ22" s="7">
        <v>38868.480974700004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0</v>
      </c>
      <c r="BO22" s="7">
        <v>0</v>
      </c>
      <c r="BP22" s="7">
        <v>0</v>
      </c>
      <c r="BQ22" s="7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3918.93112105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  <c r="CM22" s="7">
        <v>3772.2690894900002</v>
      </c>
      <c r="CN22" s="7">
        <v>0</v>
      </c>
      <c r="CO22" s="7">
        <v>0</v>
      </c>
      <c r="CP22" s="7">
        <v>0</v>
      </c>
      <c r="CQ22" s="7">
        <v>0</v>
      </c>
      <c r="CR22" s="7">
        <v>0</v>
      </c>
      <c r="CS22" s="7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7">
        <v>0</v>
      </c>
      <c r="CZ22" s="7">
        <v>0</v>
      </c>
      <c r="DA22" s="7">
        <v>0</v>
      </c>
      <c r="DB22" s="7">
        <v>0</v>
      </c>
      <c r="DC22" s="7">
        <v>0</v>
      </c>
      <c r="DD22" s="7">
        <v>0</v>
      </c>
      <c r="DE22" s="7">
        <v>0</v>
      </c>
      <c r="DF22" s="7">
        <v>0</v>
      </c>
      <c r="DG22" s="7">
        <v>0</v>
      </c>
      <c r="DH22" s="7">
        <v>0</v>
      </c>
      <c r="DI22" s="7">
        <v>0</v>
      </c>
      <c r="DJ22" s="7">
        <v>0</v>
      </c>
      <c r="DK22" s="7">
        <v>0</v>
      </c>
      <c r="DL22" s="7">
        <v>0</v>
      </c>
      <c r="DM22" s="7">
        <v>0</v>
      </c>
      <c r="DN22" s="7">
        <v>0</v>
      </c>
      <c r="DO22" s="7">
        <v>0</v>
      </c>
      <c r="DP22" s="7">
        <v>0</v>
      </c>
      <c r="DQ22" s="7">
        <v>302557.59572695999</v>
      </c>
    </row>
    <row r="23" spans="1:121" s="7" customFormat="1" x14ac:dyDescent="0.2">
      <c r="A23" s="4" t="s">
        <v>134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176094.5933026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6">
        <v>0</v>
      </c>
      <c r="AD23" s="6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1606.48334157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13851.313501000001</v>
      </c>
      <c r="BN23" s="7">
        <v>145.11159541999999</v>
      </c>
      <c r="BO23" s="7">
        <v>251.84062606000001</v>
      </c>
      <c r="BP23" s="7">
        <v>0</v>
      </c>
      <c r="BQ23" s="7">
        <v>0</v>
      </c>
      <c r="BR23" s="7">
        <v>0</v>
      </c>
      <c r="BS23" s="7">
        <v>0</v>
      </c>
      <c r="BT23" s="7">
        <v>0</v>
      </c>
      <c r="BU23" s="7">
        <v>0</v>
      </c>
      <c r="BV23" s="7">
        <v>0</v>
      </c>
      <c r="BW23" s="7">
        <v>0</v>
      </c>
      <c r="BX23" s="7">
        <v>0</v>
      </c>
      <c r="BY23" s="7">
        <v>198.36086979000001</v>
      </c>
      <c r="BZ23" s="7">
        <v>0</v>
      </c>
      <c r="CA23" s="7">
        <v>0</v>
      </c>
      <c r="CB23" s="7">
        <v>0</v>
      </c>
      <c r="CC23" s="7">
        <v>0</v>
      </c>
      <c r="CD23" s="7">
        <v>0</v>
      </c>
      <c r="CE23" s="7">
        <v>0</v>
      </c>
      <c r="CF23" s="7">
        <v>0</v>
      </c>
      <c r="CG23" s="7">
        <v>0</v>
      </c>
      <c r="CH23" s="7">
        <v>0</v>
      </c>
      <c r="CI23" s="7">
        <v>0</v>
      </c>
      <c r="CJ23" s="7">
        <v>0</v>
      </c>
      <c r="CK23" s="7">
        <v>0</v>
      </c>
      <c r="CL23" s="7">
        <v>0</v>
      </c>
      <c r="CM23" s="7">
        <v>0</v>
      </c>
      <c r="CN23" s="7">
        <v>0</v>
      </c>
      <c r="CO23" s="7">
        <v>0</v>
      </c>
      <c r="CP23" s="7">
        <v>0</v>
      </c>
      <c r="CQ23" s="7">
        <v>0</v>
      </c>
      <c r="CR23" s="7">
        <v>0</v>
      </c>
      <c r="CS23" s="7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7">
        <v>0</v>
      </c>
      <c r="CZ23" s="7">
        <v>0</v>
      </c>
      <c r="DA23" s="7">
        <v>0</v>
      </c>
      <c r="DB23" s="7">
        <v>0</v>
      </c>
      <c r="DC23" s="7">
        <v>0</v>
      </c>
      <c r="DD23" s="7">
        <v>0</v>
      </c>
      <c r="DE23" s="7">
        <v>0</v>
      </c>
      <c r="DF23" s="7">
        <v>0</v>
      </c>
      <c r="DG23" s="7">
        <v>0</v>
      </c>
      <c r="DH23" s="7">
        <v>0</v>
      </c>
      <c r="DI23" s="7">
        <v>0</v>
      </c>
      <c r="DJ23" s="7">
        <v>0</v>
      </c>
      <c r="DK23" s="7">
        <v>0</v>
      </c>
      <c r="DL23" s="7">
        <v>0</v>
      </c>
      <c r="DM23" s="7">
        <v>0</v>
      </c>
      <c r="DN23" s="7">
        <v>0</v>
      </c>
      <c r="DO23" s="7">
        <v>0</v>
      </c>
      <c r="DP23" s="7">
        <v>0</v>
      </c>
      <c r="DQ23" s="7">
        <v>192147.70323643999</v>
      </c>
    </row>
    <row r="24" spans="1:121" s="11" customFormat="1" x14ac:dyDescent="0.2">
      <c r="A24" s="9" t="s">
        <v>138</v>
      </c>
      <c r="B24" s="10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274219.52060300001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2367.0259999999998</v>
      </c>
      <c r="AC24" s="10">
        <v>0</v>
      </c>
      <c r="AD24" s="10">
        <v>12544.302740970001</v>
      </c>
      <c r="AE24" s="11">
        <v>2334.7797730000002</v>
      </c>
      <c r="AF24" s="11">
        <v>472528.50974914001</v>
      </c>
      <c r="AG24" s="11">
        <v>817.10731214999998</v>
      </c>
      <c r="AH24" s="11">
        <v>200.80733709</v>
      </c>
      <c r="AI24" s="11">
        <v>0</v>
      </c>
      <c r="AJ24" s="11">
        <v>0</v>
      </c>
      <c r="AK24" s="11">
        <v>0</v>
      </c>
      <c r="AL24" s="11">
        <v>29.76309659</v>
      </c>
      <c r="AM24" s="11">
        <v>258.20482443999998</v>
      </c>
      <c r="AN24" s="11">
        <v>54.522091000000003</v>
      </c>
      <c r="AO24" s="11">
        <v>1078.3959068500001</v>
      </c>
      <c r="AP24" s="11">
        <v>1524.0912651599999</v>
      </c>
      <c r="AQ24" s="11">
        <v>550.86633845999995</v>
      </c>
      <c r="AR24" s="11">
        <v>245.16036663</v>
      </c>
      <c r="AS24" s="11">
        <v>1701.25882538</v>
      </c>
      <c r="AT24" s="11">
        <v>2870.621688878</v>
      </c>
      <c r="AU24" s="11">
        <v>27383.192707239999</v>
      </c>
      <c r="AV24" s="11">
        <v>1677.9120410099999</v>
      </c>
      <c r="AW24" s="11">
        <v>36.16718083</v>
      </c>
      <c r="AX24" s="11">
        <v>43.220065839999997</v>
      </c>
      <c r="AY24" s="11">
        <v>4734.6033821370002</v>
      </c>
      <c r="AZ24" s="11">
        <v>234.03050787000001</v>
      </c>
      <c r="BA24" s="11">
        <v>1623.5514505900001</v>
      </c>
      <c r="BB24" s="11">
        <v>2302.09632659</v>
      </c>
      <c r="BC24" s="11">
        <v>370.54586455999998</v>
      </c>
      <c r="BD24" s="11">
        <v>18.145873000000002</v>
      </c>
      <c r="BE24" s="11">
        <v>0</v>
      </c>
      <c r="BF24" s="11">
        <v>442.93392597000002</v>
      </c>
      <c r="BG24" s="11">
        <v>4489.1124367399998</v>
      </c>
      <c r="BH24" s="11">
        <v>24129.80179989</v>
      </c>
      <c r="BI24" s="11">
        <v>1922.68708582</v>
      </c>
      <c r="BJ24" s="11">
        <v>62.52086868</v>
      </c>
      <c r="BK24" s="11">
        <v>24.127718302000002</v>
      </c>
      <c r="BL24" s="11">
        <v>30.550958000000001</v>
      </c>
      <c r="BM24" s="11">
        <v>7959.4818850199999</v>
      </c>
      <c r="BN24" s="11">
        <v>14660.92547034</v>
      </c>
      <c r="BO24" s="11">
        <v>7755.0749268099999</v>
      </c>
      <c r="BP24" s="11">
        <v>3805.8104131499999</v>
      </c>
      <c r="BQ24" s="11">
        <v>5819.5465447300003</v>
      </c>
      <c r="BR24" s="11">
        <v>0</v>
      </c>
      <c r="BS24" s="11">
        <v>0</v>
      </c>
      <c r="BT24" s="11">
        <v>0</v>
      </c>
      <c r="BU24" s="11">
        <v>0</v>
      </c>
      <c r="BV24" s="11">
        <v>208.48052233000001</v>
      </c>
      <c r="BW24" s="11">
        <v>243.29174463999999</v>
      </c>
      <c r="BX24" s="11">
        <v>0</v>
      </c>
      <c r="BY24" s="11">
        <v>179722.91306595999</v>
      </c>
      <c r="BZ24" s="11">
        <v>18.662425546000001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727.41030330000001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1">
        <v>0</v>
      </c>
      <c r="DN24" s="11">
        <v>0</v>
      </c>
      <c r="DO24" s="11">
        <v>0</v>
      </c>
      <c r="DP24" s="11">
        <v>0</v>
      </c>
      <c r="DQ24" s="11">
        <v>1063771.7354136331</v>
      </c>
    </row>
    <row r="25" spans="1:121" s="7" customFormat="1" x14ac:dyDescent="0.2">
      <c r="A25" s="4" t="s">
        <v>139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81628.208447640005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6">
        <v>0</v>
      </c>
      <c r="AD25" s="6">
        <v>11815.14344367</v>
      </c>
      <c r="AE25" s="7">
        <v>1736.5908119999999</v>
      </c>
      <c r="AF25" s="7">
        <v>74389.215011599998</v>
      </c>
      <c r="AG25" s="7">
        <v>774.61717233000002</v>
      </c>
      <c r="AH25" s="7">
        <v>197.75232328999999</v>
      </c>
      <c r="AI25" s="7">
        <v>0</v>
      </c>
      <c r="AJ25" s="7">
        <v>0</v>
      </c>
      <c r="AK25" s="7">
        <v>0</v>
      </c>
      <c r="AL25" s="7">
        <v>0</v>
      </c>
      <c r="AM25" s="7">
        <v>91.049429549999999</v>
      </c>
      <c r="AN25" s="7">
        <v>0</v>
      </c>
      <c r="AO25" s="7">
        <v>1074.5614399000001</v>
      </c>
      <c r="AP25" s="7">
        <v>1489.0194401000001</v>
      </c>
      <c r="AQ25" s="7">
        <v>45.772896520000003</v>
      </c>
      <c r="AR25" s="7">
        <v>94.927855539999996</v>
      </c>
      <c r="AS25" s="7">
        <v>40.366376879999997</v>
      </c>
      <c r="AT25" s="7">
        <v>410.64130963999997</v>
      </c>
      <c r="AU25" s="7">
        <v>21880.34343031</v>
      </c>
      <c r="AV25" s="7">
        <v>20.589520490000002</v>
      </c>
      <c r="AW25" s="7">
        <v>35.219316120000002</v>
      </c>
      <c r="AX25" s="7">
        <v>0</v>
      </c>
      <c r="AY25" s="7">
        <v>3738.5107012479998</v>
      </c>
      <c r="AZ25" s="7">
        <v>212.22425186999999</v>
      </c>
      <c r="BA25" s="7">
        <v>1292.85801216</v>
      </c>
      <c r="BB25" s="7">
        <v>0</v>
      </c>
      <c r="BC25" s="7">
        <v>370.54586455999998</v>
      </c>
      <c r="BD25" s="7">
        <v>14.896858999999999</v>
      </c>
      <c r="BE25" s="7">
        <v>0</v>
      </c>
      <c r="BF25" s="7">
        <v>0</v>
      </c>
      <c r="BG25" s="7">
        <v>4421.9020706299998</v>
      </c>
      <c r="BH25" s="7">
        <v>23065.93080989</v>
      </c>
      <c r="BI25" s="7">
        <v>1862.97254621</v>
      </c>
      <c r="BJ25" s="7">
        <v>0</v>
      </c>
      <c r="BK25" s="7">
        <v>0</v>
      </c>
      <c r="BL25" s="7">
        <v>30.550958000000001</v>
      </c>
      <c r="BM25" s="7">
        <v>7553.3648579999999</v>
      </c>
      <c r="BN25" s="7">
        <v>11319.282402500001</v>
      </c>
      <c r="BO25" s="7">
        <v>6606.5595920899996</v>
      </c>
      <c r="BP25" s="7">
        <v>2208.6346773400001</v>
      </c>
      <c r="BQ25" s="7">
        <v>5578.7627960999998</v>
      </c>
      <c r="BR25" s="7">
        <v>0</v>
      </c>
      <c r="BS25" s="7">
        <v>0</v>
      </c>
      <c r="BT25" s="7">
        <v>0</v>
      </c>
      <c r="BU25" s="7">
        <v>0</v>
      </c>
      <c r="BV25" s="7">
        <v>199.95715010999999</v>
      </c>
      <c r="BW25" s="7">
        <v>231.23523950000001</v>
      </c>
      <c r="BX25" s="7">
        <v>0</v>
      </c>
      <c r="BY25" s="7">
        <v>150691.85205670001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  <c r="CM25" s="7">
        <v>484.47944073999997</v>
      </c>
      <c r="CN25" s="7">
        <v>0</v>
      </c>
      <c r="CO25" s="7">
        <v>0</v>
      </c>
      <c r="CP25" s="7">
        <v>0</v>
      </c>
      <c r="CQ25" s="7">
        <v>0</v>
      </c>
      <c r="CR25" s="7">
        <v>0</v>
      </c>
      <c r="CS25" s="7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7">
        <v>0</v>
      </c>
      <c r="CZ25" s="7">
        <v>0</v>
      </c>
      <c r="DA25" s="7">
        <v>0</v>
      </c>
      <c r="DB25" s="7">
        <v>0</v>
      </c>
      <c r="DC25" s="7">
        <v>0</v>
      </c>
      <c r="DD25" s="7">
        <v>0</v>
      </c>
      <c r="DE25" s="7">
        <v>0</v>
      </c>
      <c r="DF25" s="7">
        <v>0</v>
      </c>
      <c r="DG25" s="7">
        <v>0</v>
      </c>
      <c r="DH25" s="7">
        <v>0</v>
      </c>
      <c r="DI25" s="7">
        <v>0</v>
      </c>
      <c r="DJ25" s="7">
        <v>0</v>
      </c>
      <c r="DK25" s="7">
        <v>0</v>
      </c>
      <c r="DL25" s="7">
        <v>0</v>
      </c>
      <c r="DM25" s="7">
        <v>0</v>
      </c>
      <c r="DN25" s="7">
        <v>0</v>
      </c>
      <c r="DO25" s="7">
        <v>0</v>
      </c>
      <c r="DP25" s="7">
        <v>0</v>
      </c>
      <c r="DQ25" s="7">
        <v>415608.538512228</v>
      </c>
    </row>
    <row r="26" spans="1:121" s="11" customFormat="1" x14ac:dyDescent="0.2">
      <c r="A26" s="9" t="s">
        <v>140</v>
      </c>
      <c r="B26" s="10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1037.54984846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1055.3082999999999</v>
      </c>
      <c r="AC26" s="10">
        <v>0</v>
      </c>
      <c r="AD26" s="10">
        <v>209.38931388</v>
      </c>
      <c r="AE26" s="11">
        <v>370.63862899999998</v>
      </c>
      <c r="AF26" s="11">
        <v>323218.61802151002</v>
      </c>
      <c r="AG26" s="11">
        <v>26.847424870000001</v>
      </c>
      <c r="AH26" s="11">
        <v>3.0550137999999998</v>
      </c>
      <c r="AI26" s="11">
        <v>0</v>
      </c>
      <c r="AJ26" s="11">
        <v>0</v>
      </c>
      <c r="AK26" s="11">
        <v>0</v>
      </c>
      <c r="AL26" s="11">
        <v>4.6199999999999998E-6</v>
      </c>
      <c r="AM26" s="11">
        <v>167.15508288999999</v>
      </c>
      <c r="AN26" s="11">
        <v>53.332614999999997</v>
      </c>
      <c r="AO26" s="11">
        <v>3.8344669499999999</v>
      </c>
      <c r="AP26" s="11">
        <v>12.78707393</v>
      </c>
      <c r="AQ26" s="11">
        <v>317.86717318000001</v>
      </c>
      <c r="AR26" s="11">
        <v>14.203193840000001</v>
      </c>
      <c r="AS26" s="11">
        <v>42.514596939999997</v>
      </c>
      <c r="AT26" s="11">
        <v>2424.70637463</v>
      </c>
      <c r="AU26" s="11">
        <v>1.0365838199999999</v>
      </c>
      <c r="AV26" s="11">
        <v>1018.500193</v>
      </c>
      <c r="AW26" s="11">
        <v>0</v>
      </c>
      <c r="AX26" s="11">
        <v>0</v>
      </c>
      <c r="AY26" s="11">
        <v>746.80939886800002</v>
      </c>
      <c r="AZ26" s="11">
        <v>0</v>
      </c>
      <c r="BA26" s="11">
        <v>251.93373917</v>
      </c>
      <c r="BB26" s="11">
        <v>2009.74227795</v>
      </c>
      <c r="BC26" s="11">
        <v>0</v>
      </c>
      <c r="BD26" s="11">
        <v>3.2490139999999998</v>
      </c>
      <c r="BE26" s="11">
        <v>0</v>
      </c>
      <c r="BF26" s="11">
        <v>0</v>
      </c>
      <c r="BG26" s="11">
        <v>0</v>
      </c>
      <c r="BH26" s="11">
        <v>1063.8709899999999</v>
      </c>
      <c r="BI26" s="11">
        <v>16.794175760000002</v>
      </c>
      <c r="BJ26" s="11">
        <v>61.283049120000001</v>
      </c>
      <c r="BK26" s="11">
        <v>0</v>
      </c>
      <c r="BL26" s="11">
        <v>0</v>
      </c>
      <c r="BM26" s="11">
        <v>190.44131684999999</v>
      </c>
      <c r="BN26" s="11">
        <v>2980.8073966900001</v>
      </c>
      <c r="BO26" s="11">
        <v>523.01903448999997</v>
      </c>
      <c r="BP26" s="11">
        <v>1447.9781743799999</v>
      </c>
      <c r="BQ26" s="11">
        <v>180.86660173000001</v>
      </c>
      <c r="BR26" s="11">
        <v>0</v>
      </c>
      <c r="BS26" s="11">
        <v>0</v>
      </c>
      <c r="BT26" s="11">
        <v>0</v>
      </c>
      <c r="BU26" s="11">
        <v>0</v>
      </c>
      <c r="BV26" s="11">
        <v>5.8587022199999996</v>
      </c>
      <c r="BW26" s="11">
        <v>6.0393892600000001</v>
      </c>
      <c r="BX26" s="11">
        <v>0</v>
      </c>
      <c r="BY26" s="11">
        <v>5731.7706277400002</v>
      </c>
      <c r="BZ26" s="11">
        <v>8.8359865099999997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238.45818679000001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1">
        <v>0</v>
      </c>
      <c r="DN26" s="11">
        <v>0</v>
      </c>
      <c r="DO26" s="11">
        <v>0</v>
      </c>
      <c r="DP26" s="11">
        <v>0</v>
      </c>
      <c r="DQ26" s="11">
        <v>345445.10197184799</v>
      </c>
    </row>
    <row r="27" spans="1:121" s="11" customFormat="1" x14ac:dyDescent="0.2">
      <c r="A27" s="9" t="s">
        <v>141</v>
      </c>
      <c r="B27" s="1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1037.54984846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1055.3082999999999</v>
      </c>
      <c r="AC27" s="10">
        <v>0</v>
      </c>
      <c r="AD27" s="10">
        <v>209.38931388</v>
      </c>
      <c r="AE27" s="11">
        <v>370.63862899999998</v>
      </c>
      <c r="AF27" s="11">
        <v>323218.61802151002</v>
      </c>
      <c r="AG27" s="11">
        <v>26.847424870000001</v>
      </c>
      <c r="AH27" s="11">
        <v>3.0550137999999998</v>
      </c>
      <c r="AI27" s="11">
        <v>0</v>
      </c>
      <c r="AJ27" s="11">
        <v>0</v>
      </c>
      <c r="AK27" s="11">
        <v>0</v>
      </c>
      <c r="AL27" s="11">
        <v>4.6199999999999998E-6</v>
      </c>
      <c r="AM27" s="11">
        <v>167.15508288999999</v>
      </c>
      <c r="AN27" s="11">
        <v>53.332614999999997</v>
      </c>
      <c r="AO27" s="11">
        <v>3.8344669499999999</v>
      </c>
      <c r="AP27" s="11">
        <v>12.78707393</v>
      </c>
      <c r="AQ27" s="11">
        <v>317.86717318000001</v>
      </c>
      <c r="AR27" s="11">
        <v>14.203193840000001</v>
      </c>
      <c r="AS27" s="11">
        <v>42.514596939999997</v>
      </c>
      <c r="AT27" s="11">
        <v>2424.70637463</v>
      </c>
      <c r="AU27" s="11">
        <v>1.0365838199999999</v>
      </c>
      <c r="AV27" s="11">
        <v>1018.500193</v>
      </c>
      <c r="AW27" s="11">
        <v>0</v>
      </c>
      <c r="AX27" s="11">
        <v>0</v>
      </c>
      <c r="AY27" s="11">
        <v>746.80939886800002</v>
      </c>
      <c r="AZ27" s="11">
        <v>0</v>
      </c>
      <c r="BA27" s="11">
        <v>251.93373917</v>
      </c>
      <c r="BB27" s="11">
        <v>2009.74227795</v>
      </c>
      <c r="BC27" s="11">
        <v>0</v>
      </c>
      <c r="BD27" s="11">
        <v>3.2490139999999998</v>
      </c>
      <c r="BE27" s="11">
        <v>0</v>
      </c>
      <c r="BF27" s="11">
        <v>0</v>
      </c>
      <c r="BG27" s="11">
        <v>0</v>
      </c>
      <c r="BH27" s="11">
        <v>1063.8709899999999</v>
      </c>
      <c r="BI27" s="11">
        <v>16.794175760000002</v>
      </c>
      <c r="BJ27" s="11">
        <v>61.283049120000001</v>
      </c>
      <c r="BK27" s="11">
        <v>0</v>
      </c>
      <c r="BL27" s="11">
        <v>0</v>
      </c>
      <c r="BM27" s="11">
        <v>190.44131684999999</v>
      </c>
      <c r="BN27" s="11">
        <v>2980.8073966900001</v>
      </c>
      <c r="BO27" s="11">
        <v>523.01903448999997</v>
      </c>
      <c r="BP27" s="11">
        <v>1447.9781743799999</v>
      </c>
      <c r="BQ27" s="11">
        <v>180.86660173000001</v>
      </c>
      <c r="BR27" s="11">
        <v>0</v>
      </c>
      <c r="BS27" s="11">
        <v>0</v>
      </c>
      <c r="BT27" s="11">
        <v>0</v>
      </c>
      <c r="BU27" s="11">
        <v>0</v>
      </c>
      <c r="BV27" s="11">
        <v>5.8587022199999996</v>
      </c>
      <c r="BW27" s="11">
        <v>6.0393892600000001</v>
      </c>
      <c r="BX27" s="11">
        <v>0</v>
      </c>
      <c r="BY27" s="11">
        <v>5731.7706277400002</v>
      </c>
      <c r="BZ27" s="11">
        <v>8.8359865099999997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v>238.45818679000001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0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1">
        <v>0</v>
      </c>
      <c r="DN27" s="11">
        <v>0</v>
      </c>
      <c r="DO27" s="11">
        <v>0</v>
      </c>
      <c r="DP27" s="11">
        <v>0</v>
      </c>
      <c r="DQ27" s="11">
        <v>345445.10197184799</v>
      </c>
    </row>
    <row r="28" spans="1:121" s="7" customFormat="1" x14ac:dyDescent="0.2">
      <c r="A28" s="4" t="s">
        <v>142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6">
        <v>0</v>
      </c>
      <c r="AD28" s="6">
        <v>54.524627649999999</v>
      </c>
      <c r="AE28" s="7">
        <v>95.832508000000004</v>
      </c>
      <c r="AF28" s="7">
        <v>188098.27734291999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124.4444471</v>
      </c>
      <c r="AN28" s="7">
        <v>0</v>
      </c>
      <c r="AO28" s="7">
        <v>0</v>
      </c>
      <c r="AP28" s="7">
        <v>0</v>
      </c>
      <c r="AQ28" s="7">
        <v>261.8025141</v>
      </c>
      <c r="AR28" s="7">
        <v>0</v>
      </c>
      <c r="AS28" s="7">
        <v>0</v>
      </c>
      <c r="AT28" s="7">
        <v>2397.0235383099998</v>
      </c>
      <c r="AU28" s="7">
        <v>0</v>
      </c>
      <c r="AV28" s="7">
        <v>455.48452400999997</v>
      </c>
      <c r="AW28" s="7">
        <v>0</v>
      </c>
      <c r="AX28" s="7">
        <v>0</v>
      </c>
      <c r="AY28" s="7">
        <v>390.22222433899998</v>
      </c>
      <c r="AZ28" s="7">
        <v>0</v>
      </c>
      <c r="BA28" s="7">
        <v>39.779000660000001</v>
      </c>
      <c r="BB28" s="7">
        <v>640.62876768000001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1061.7103613199999</v>
      </c>
      <c r="BI28" s="7">
        <v>0</v>
      </c>
      <c r="BJ28" s="7">
        <v>0</v>
      </c>
      <c r="BK28" s="7">
        <v>0</v>
      </c>
      <c r="BL28" s="7">
        <v>0</v>
      </c>
      <c r="BM28" s="7">
        <v>144.06390469999999</v>
      </c>
      <c r="BN28" s="7">
        <v>0</v>
      </c>
      <c r="BO28" s="7">
        <v>0</v>
      </c>
      <c r="BP28" s="7">
        <v>0</v>
      </c>
      <c r="BQ28" s="7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1459.6422304800001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0</v>
      </c>
      <c r="CP28" s="7">
        <v>0</v>
      </c>
      <c r="CQ28" s="7">
        <v>0</v>
      </c>
      <c r="CR28" s="7">
        <v>0</v>
      </c>
      <c r="CS28" s="7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0</v>
      </c>
      <c r="DF28" s="7">
        <v>0</v>
      </c>
      <c r="DG28" s="7">
        <v>0</v>
      </c>
      <c r="DH28" s="7">
        <v>0</v>
      </c>
      <c r="DI28" s="7">
        <v>0</v>
      </c>
      <c r="DJ28" s="7">
        <v>0</v>
      </c>
      <c r="DK28" s="7">
        <v>0</v>
      </c>
      <c r="DL28" s="7">
        <v>0</v>
      </c>
      <c r="DM28" s="7">
        <v>0</v>
      </c>
      <c r="DN28" s="7">
        <v>0</v>
      </c>
      <c r="DO28" s="7">
        <v>0</v>
      </c>
      <c r="DP28" s="7">
        <v>0</v>
      </c>
      <c r="DQ28" s="7">
        <v>195223.43599126901</v>
      </c>
    </row>
    <row r="29" spans="1:121" s="7" customFormat="1" x14ac:dyDescent="0.2">
      <c r="A29" s="4" t="s">
        <v>143</v>
      </c>
      <c r="B29" s="6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1037.54984846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1055.3082999999999</v>
      </c>
      <c r="AC29" s="6">
        <v>0</v>
      </c>
      <c r="AD29" s="6">
        <v>154.86468622999999</v>
      </c>
      <c r="AE29" s="7">
        <v>274.80612100000002</v>
      </c>
      <c r="AF29" s="7">
        <v>110951.36882217</v>
      </c>
      <c r="AG29" s="7">
        <v>26.847424870000001</v>
      </c>
      <c r="AH29" s="7">
        <v>3.0550137999999998</v>
      </c>
      <c r="AI29" s="7">
        <v>0</v>
      </c>
      <c r="AJ29" s="7">
        <v>0</v>
      </c>
      <c r="AK29" s="7">
        <v>0</v>
      </c>
      <c r="AL29" s="7">
        <v>4.6199999999999998E-6</v>
      </c>
      <c r="AM29" s="7">
        <v>42.710635789999998</v>
      </c>
      <c r="AN29" s="7">
        <v>52.619866000000002</v>
      </c>
      <c r="AO29" s="7">
        <v>0</v>
      </c>
      <c r="AP29" s="7">
        <v>12.78706893</v>
      </c>
      <c r="AQ29" s="7">
        <v>56.064659079999998</v>
      </c>
      <c r="AR29" s="7">
        <v>6.1539040000000003E-2</v>
      </c>
      <c r="AS29" s="7">
        <v>21.94158298</v>
      </c>
      <c r="AT29" s="7">
        <v>27.68283632</v>
      </c>
      <c r="AU29" s="7">
        <v>0</v>
      </c>
      <c r="AV29" s="7">
        <v>559.49614638000003</v>
      </c>
      <c r="AW29" s="7">
        <v>0</v>
      </c>
      <c r="AX29" s="7">
        <v>0</v>
      </c>
      <c r="AY29" s="7">
        <v>124.494429896</v>
      </c>
      <c r="AZ29" s="7">
        <v>0</v>
      </c>
      <c r="BA29" s="7">
        <v>17.288874069999999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2.1606286799999999</v>
      </c>
      <c r="BI29" s="7">
        <v>16.794175760000002</v>
      </c>
      <c r="BJ29" s="7">
        <v>61.283049120000001</v>
      </c>
      <c r="BK29" s="7">
        <v>0</v>
      </c>
      <c r="BL29" s="7">
        <v>0</v>
      </c>
      <c r="BM29" s="7">
        <v>46.377412149999998</v>
      </c>
      <c r="BN29" s="7">
        <v>2893.5796672500001</v>
      </c>
      <c r="BO29" s="7">
        <v>523.01903448999997</v>
      </c>
      <c r="BP29" s="7">
        <v>1447.9781743799999</v>
      </c>
      <c r="BQ29" s="7">
        <v>180.86660173000001</v>
      </c>
      <c r="BR29" s="7">
        <v>0</v>
      </c>
      <c r="BS29" s="7">
        <v>0</v>
      </c>
      <c r="BT29" s="7">
        <v>0</v>
      </c>
      <c r="BU29" s="7">
        <v>0</v>
      </c>
      <c r="BV29" s="7">
        <v>5.8587022199999996</v>
      </c>
      <c r="BW29" s="7">
        <v>0.81431025999999995</v>
      </c>
      <c r="BX29" s="7">
        <v>0</v>
      </c>
      <c r="BY29" s="7">
        <v>4164.7977755800002</v>
      </c>
      <c r="BZ29" s="7">
        <v>8.8359865099999997</v>
      </c>
      <c r="CA29" s="7">
        <v>0</v>
      </c>
      <c r="CB29" s="7">
        <v>0</v>
      </c>
      <c r="CC29" s="7">
        <v>0</v>
      </c>
      <c r="CD29" s="7">
        <v>0</v>
      </c>
      <c r="CE29" s="7">
        <v>0</v>
      </c>
      <c r="CF29" s="7">
        <v>0</v>
      </c>
      <c r="CG29" s="7">
        <v>0</v>
      </c>
      <c r="CH29" s="7">
        <v>0</v>
      </c>
      <c r="CI29" s="7">
        <v>0</v>
      </c>
      <c r="CJ29" s="7">
        <v>0</v>
      </c>
      <c r="CK29" s="7">
        <v>0</v>
      </c>
      <c r="CL29" s="7">
        <v>0</v>
      </c>
      <c r="CM29" s="7">
        <v>238.45818679000001</v>
      </c>
      <c r="CN29" s="7">
        <v>0</v>
      </c>
      <c r="CO29" s="7">
        <v>0</v>
      </c>
      <c r="CP29" s="7">
        <v>0</v>
      </c>
      <c r="CQ29" s="7">
        <v>0</v>
      </c>
      <c r="CR29" s="7">
        <v>0</v>
      </c>
      <c r="CS29" s="7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7">
        <v>0</v>
      </c>
      <c r="CZ29" s="7">
        <v>0</v>
      </c>
      <c r="DA29" s="7">
        <v>0</v>
      </c>
      <c r="DB29" s="7">
        <v>0</v>
      </c>
      <c r="DC29" s="7">
        <v>0</v>
      </c>
      <c r="DD29" s="7">
        <v>0</v>
      </c>
      <c r="DE29" s="7">
        <v>0</v>
      </c>
      <c r="DF29" s="7">
        <v>0</v>
      </c>
      <c r="DG29" s="7">
        <v>0</v>
      </c>
      <c r="DH29" s="7">
        <v>0</v>
      </c>
      <c r="DI29" s="7">
        <v>0</v>
      </c>
      <c r="DJ29" s="7">
        <v>0</v>
      </c>
      <c r="DK29" s="7">
        <v>0</v>
      </c>
      <c r="DL29" s="7">
        <v>0</v>
      </c>
      <c r="DM29" s="7">
        <v>0</v>
      </c>
      <c r="DN29" s="7">
        <v>0</v>
      </c>
      <c r="DO29" s="7">
        <v>0</v>
      </c>
      <c r="DP29" s="7">
        <v>0</v>
      </c>
      <c r="DQ29" s="7">
        <v>124009.77156455599</v>
      </c>
    </row>
    <row r="30" spans="1:121" s="7" customFormat="1" x14ac:dyDescent="0.2">
      <c r="A30" s="4" t="s">
        <v>144</v>
      </c>
      <c r="B30" s="6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6">
        <v>0</v>
      </c>
      <c r="AD30" s="6">
        <v>0</v>
      </c>
      <c r="AE30" s="7">
        <v>0</v>
      </c>
      <c r="AF30" s="7">
        <v>21509.252665889999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0.71274899999999997</v>
      </c>
      <c r="AO30" s="7">
        <v>3.8344669499999999</v>
      </c>
      <c r="AP30" s="7">
        <v>5.0000000000000004E-6</v>
      </c>
      <c r="AQ30" s="7">
        <v>0</v>
      </c>
      <c r="AR30" s="7">
        <v>14.1416548</v>
      </c>
      <c r="AS30" s="7">
        <v>20.573013960000001</v>
      </c>
      <c r="AT30" s="7">
        <v>0</v>
      </c>
      <c r="AU30" s="7">
        <v>1.0365838199999999</v>
      </c>
      <c r="AV30" s="7">
        <v>3.5195226100000001</v>
      </c>
      <c r="AW30" s="7">
        <v>0</v>
      </c>
      <c r="AX30" s="7">
        <v>0</v>
      </c>
      <c r="AY30" s="7">
        <v>184.17307071299999</v>
      </c>
      <c r="AZ30" s="7">
        <v>0</v>
      </c>
      <c r="BA30" s="7">
        <v>29.951381439999999</v>
      </c>
      <c r="BB30" s="7">
        <v>1369.11351027</v>
      </c>
      <c r="BC30" s="7">
        <v>0</v>
      </c>
      <c r="BD30" s="7">
        <v>3.2490139999999998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87.227729440000005</v>
      </c>
      <c r="BO30" s="7">
        <v>0</v>
      </c>
      <c r="BP30" s="7">
        <v>0</v>
      </c>
      <c r="BQ30" s="7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5.225079</v>
      </c>
      <c r="BX30" s="7">
        <v>0</v>
      </c>
      <c r="BY30" s="7">
        <v>102.95417951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  <c r="CM30" s="7">
        <v>0</v>
      </c>
      <c r="CN30" s="7">
        <v>0</v>
      </c>
      <c r="CO30" s="7">
        <v>0</v>
      </c>
      <c r="CP30" s="7">
        <v>0</v>
      </c>
      <c r="CQ30" s="7">
        <v>0</v>
      </c>
      <c r="CR30" s="7">
        <v>0</v>
      </c>
      <c r="CS30" s="7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7">
        <v>0</v>
      </c>
      <c r="CZ30" s="7">
        <v>0</v>
      </c>
      <c r="DA30" s="7">
        <v>0</v>
      </c>
      <c r="DB30" s="7">
        <v>0</v>
      </c>
      <c r="DC30" s="7">
        <v>0</v>
      </c>
      <c r="DD30" s="7">
        <v>0</v>
      </c>
      <c r="DE30" s="7">
        <v>0</v>
      </c>
      <c r="DF30" s="7">
        <v>0</v>
      </c>
      <c r="DG30" s="7">
        <v>0</v>
      </c>
      <c r="DH30" s="7">
        <v>0</v>
      </c>
      <c r="DI30" s="7">
        <v>0</v>
      </c>
      <c r="DJ30" s="7">
        <v>0</v>
      </c>
      <c r="DK30" s="7">
        <v>0</v>
      </c>
      <c r="DL30" s="7">
        <v>0</v>
      </c>
      <c r="DM30" s="7">
        <v>0</v>
      </c>
      <c r="DN30" s="7">
        <v>0</v>
      </c>
      <c r="DO30" s="7">
        <v>0</v>
      </c>
      <c r="DP30" s="7">
        <v>0</v>
      </c>
      <c r="DQ30" s="7">
        <v>23334.964626403002</v>
      </c>
    </row>
    <row r="31" spans="1:121" s="7" customFormat="1" x14ac:dyDescent="0.2">
      <c r="A31" s="4" t="s">
        <v>145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6">
        <v>0</v>
      </c>
      <c r="AD31" s="6">
        <v>0</v>
      </c>
      <c r="AE31" s="7">
        <v>0</v>
      </c>
      <c r="AF31" s="7">
        <v>2659.7191905300001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47.919673920000001</v>
      </c>
      <c r="AZ31" s="7">
        <v>0</v>
      </c>
      <c r="BA31" s="7">
        <v>164.91448299999999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0</v>
      </c>
      <c r="BX31" s="7">
        <v>0</v>
      </c>
      <c r="BY31" s="7">
        <v>4.3764421699999998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6">
        <v>0</v>
      </c>
      <c r="CU31" s="6">
        <v>0</v>
      </c>
      <c r="CV31" s="6">
        <v>0</v>
      </c>
      <c r="CW31" s="6">
        <v>0</v>
      </c>
      <c r="CX31" s="6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2876.9297896200001</v>
      </c>
    </row>
    <row r="32" spans="1:121" s="7" customFormat="1" x14ac:dyDescent="0.2">
      <c r="A32" s="4" t="s">
        <v>146</v>
      </c>
      <c r="B32" s="6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191553.7623069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1311.7176999999999</v>
      </c>
      <c r="AC32" s="6">
        <v>0</v>
      </c>
      <c r="AD32" s="6">
        <v>519.76998342000002</v>
      </c>
      <c r="AE32" s="7">
        <v>227.550332</v>
      </c>
      <c r="AF32" s="7">
        <v>74920.676716029993</v>
      </c>
      <c r="AG32" s="7">
        <v>15.64271495</v>
      </c>
      <c r="AH32" s="7">
        <v>0</v>
      </c>
      <c r="AI32" s="7">
        <v>0</v>
      </c>
      <c r="AJ32" s="7">
        <v>0</v>
      </c>
      <c r="AK32" s="7">
        <v>0</v>
      </c>
      <c r="AL32" s="7">
        <v>29.763091970000001</v>
      </c>
      <c r="AM32" s="7">
        <v>3.1199999999999999E-4</v>
      </c>
      <c r="AN32" s="7">
        <v>1.189476</v>
      </c>
      <c r="AO32" s="7">
        <v>0</v>
      </c>
      <c r="AP32" s="7">
        <v>22.28475113</v>
      </c>
      <c r="AQ32" s="7">
        <v>187.22626876000001</v>
      </c>
      <c r="AR32" s="7">
        <v>136.02931724999999</v>
      </c>
      <c r="AS32" s="7">
        <v>1618.37785156</v>
      </c>
      <c r="AT32" s="7">
        <v>35.274004607999998</v>
      </c>
      <c r="AU32" s="7">
        <v>5501.8126931099996</v>
      </c>
      <c r="AV32" s="7">
        <v>638.82232752000004</v>
      </c>
      <c r="AW32" s="7">
        <v>0.94786471000000005</v>
      </c>
      <c r="AX32" s="7">
        <v>43.220065839999997</v>
      </c>
      <c r="AY32" s="7">
        <v>249.28328202099999</v>
      </c>
      <c r="AZ32" s="7">
        <v>21.806256000000001</v>
      </c>
      <c r="BA32" s="7">
        <v>78.759699260000005</v>
      </c>
      <c r="BB32" s="7">
        <v>292.35404863999997</v>
      </c>
      <c r="BC32" s="7">
        <v>0</v>
      </c>
      <c r="BD32" s="7">
        <v>0</v>
      </c>
      <c r="BE32" s="7">
        <v>0</v>
      </c>
      <c r="BF32" s="7">
        <v>442.93392597000002</v>
      </c>
      <c r="BG32" s="7">
        <v>67.210366109999995</v>
      </c>
      <c r="BH32" s="7">
        <v>0</v>
      </c>
      <c r="BI32" s="7">
        <v>42.920363850000001</v>
      </c>
      <c r="BJ32" s="7">
        <v>1.2378195599999999</v>
      </c>
      <c r="BK32" s="7">
        <v>24.127718302000002</v>
      </c>
      <c r="BL32" s="7">
        <v>0</v>
      </c>
      <c r="BM32" s="7">
        <v>215.67571017</v>
      </c>
      <c r="BN32" s="7">
        <v>360.83567115</v>
      </c>
      <c r="BO32" s="7">
        <v>625.49630022999997</v>
      </c>
      <c r="BP32" s="7">
        <v>149.19756143000001</v>
      </c>
      <c r="BQ32" s="7">
        <v>59.917146899999999</v>
      </c>
      <c r="BR32" s="7">
        <v>0</v>
      </c>
      <c r="BS32" s="7">
        <v>0</v>
      </c>
      <c r="BT32" s="7">
        <v>0</v>
      </c>
      <c r="BU32" s="7">
        <v>0</v>
      </c>
      <c r="BV32" s="7">
        <v>2.6646700000000001</v>
      </c>
      <c r="BW32" s="7">
        <v>6.0171158800000004</v>
      </c>
      <c r="BX32" s="7">
        <v>0</v>
      </c>
      <c r="BY32" s="7">
        <v>23299.290381520001</v>
      </c>
      <c r="BZ32" s="7">
        <v>9.826439036</v>
      </c>
      <c r="CA32" s="7">
        <v>0</v>
      </c>
      <c r="CB32" s="7">
        <v>0</v>
      </c>
      <c r="CC32" s="7">
        <v>0</v>
      </c>
      <c r="CD32" s="7">
        <v>0</v>
      </c>
      <c r="CE32" s="7">
        <v>0</v>
      </c>
      <c r="CF32" s="7">
        <v>0</v>
      </c>
      <c r="CG32" s="7">
        <v>0</v>
      </c>
      <c r="CH32" s="7">
        <v>0</v>
      </c>
      <c r="CI32" s="7">
        <v>0</v>
      </c>
      <c r="CJ32" s="7">
        <v>0</v>
      </c>
      <c r="CK32" s="7">
        <v>0</v>
      </c>
      <c r="CL32" s="7">
        <v>0</v>
      </c>
      <c r="CM32" s="7">
        <v>4.4726757700000004</v>
      </c>
      <c r="CN32" s="7">
        <v>0</v>
      </c>
      <c r="CO32" s="7">
        <v>0</v>
      </c>
      <c r="CP32" s="7">
        <v>0</v>
      </c>
      <c r="CQ32" s="7">
        <v>0</v>
      </c>
      <c r="CR32" s="7">
        <v>0</v>
      </c>
      <c r="CS32" s="7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7">
        <v>0</v>
      </c>
      <c r="CZ32" s="7">
        <v>0</v>
      </c>
      <c r="DA32" s="7">
        <v>0</v>
      </c>
      <c r="DB32" s="7">
        <v>0</v>
      </c>
      <c r="DC32" s="7">
        <v>0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0</v>
      </c>
      <c r="DQ32" s="7">
        <v>302718.094929557</v>
      </c>
    </row>
    <row r="33" spans="1:121" s="11" customFormat="1" x14ac:dyDescent="0.2">
      <c r="A33" s="9" t="s">
        <v>147</v>
      </c>
      <c r="B33" s="10">
        <v>-281.38521089</v>
      </c>
      <c r="C33" s="11">
        <v>-208.66687761</v>
      </c>
      <c r="D33" s="11">
        <v>-55.970719359999997</v>
      </c>
      <c r="E33" s="11">
        <v>22681.884241619999</v>
      </c>
      <c r="F33" s="11">
        <v>9454.1432673199997</v>
      </c>
      <c r="G33" s="11">
        <v>-35.918520540000003</v>
      </c>
      <c r="H33" s="11">
        <v>-30.994892220000001</v>
      </c>
      <c r="I33" s="11">
        <v>64383.13044963</v>
      </c>
      <c r="J33" s="11">
        <v>-63.505770220000002</v>
      </c>
      <c r="K33" s="11">
        <v>-25122.871967660001</v>
      </c>
      <c r="L33" s="11">
        <v>8256.2590928600002</v>
      </c>
      <c r="M33" s="11">
        <v>1017.61484781</v>
      </c>
      <c r="N33" s="11">
        <v>10959.2425119</v>
      </c>
      <c r="O33" s="11">
        <v>457.98119699</v>
      </c>
      <c r="P33" s="11">
        <v>78497.840141880006</v>
      </c>
      <c r="Q33" s="11">
        <v>-58.682871589999998</v>
      </c>
      <c r="R33" s="11">
        <v>-187.48405606</v>
      </c>
      <c r="S33" s="11">
        <v>-22308.633775836999</v>
      </c>
      <c r="T33" s="11">
        <v>-2526.9582800899998</v>
      </c>
      <c r="U33" s="11">
        <v>3761.7998323390002</v>
      </c>
      <c r="V33" s="11">
        <v>-29.178270449999999</v>
      </c>
      <c r="W33" s="11">
        <v>-701.19216189999997</v>
      </c>
      <c r="X33" s="11">
        <v>120.08773359</v>
      </c>
      <c r="Y33" s="11">
        <v>-8323.6339653399991</v>
      </c>
      <c r="Z33" s="11">
        <v>0</v>
      </c>
      <c r="AA33" s="11">
        <v>-329.19151606000003</v>
      </c>
      <c r="AB33" s="11">
        <v>25622.2215</v>
      </c>
      <c r="AC33" s="10">
        <v>2257.7770820599999</v>
      </c>
      <c r="AD33" s="10">
        <v>0</v>
      </c>
      <c r="AE33" s="11">
        <v>13467.009368970001</v>
      </c>
      <c r="AF33" s="11">
        <v>300.95879595000002</v>
      </c>
      <c r="AG33" s="11">
        <v>0</v>
      </c>
      <c r="AH33" s="11">
        <v>-3.6036943300000002</v>
      </c>
      <c r="AI33" s="11">
        <v>14.84312081</v>
      </c>
      <c r="AJ33" s="11">
        <v>0</v>
      </c>
      <c r="AK33" s="11">
        <v>-3.5139149999999999</v>
      </c>
      <c r="AL33" s="11">
        <v>-57.809834330000001</v>
      </c>
      <c r="AM33" s="11">
        <v>49.30839898</v>
      </c>
      <c r="AN33" s="11">
        <v>0</v>
      </c>
      <c r="AO33" s="11">
        <v>-36.411817050000003</v>
      </c>
      <c r="AP33" s="11">
        <v>-38.067787221000003</v>
      </c>
      <c r="AQ33" s="11">
        <v>14.386178709999999</v>
      </c>
      <c r="AR33" s="11">
        <v>-2123.2415491199999</v>
      </c>
      <c r="AS33" s="11">
        <v>-219.18953110000001</v>
      </c>
      <c r="AT33" s="11">
        <v>-31.247305226000002</v>
      </c>
      <c r="AU33" s="11">
        <v>-617.02244299999995</v>
      </c>
      <c r="AV33" s="11">
        <v>0</v>
      </c>
      <c r="AW33" s="11">
        <v>-408.292866</v>
      </c>
      <c r="AX33" s="11">
        <v>-700</v>
      </c>
      <c r="AY33" s="11">
        <v>1286.8595983299999</v>
      </c>
      <c r="AZ33" s="11">
        <v>-2.2000000000000002</v>
      </c>
      <c r="BA33" s="11">
        <v>-2.9999999999999997E-8</v>
      </c>
      <c r="BB33" s="11">
        <v>1542.3032041199999</v>
      </c>
      <c r="BC33" s="11">
        <v>0</v>
      </c>
      <c r="BD33" s="11">
        <v>-0.63754599999999995</v>
      </c>
      <c r="BE33" s="11">
        <v>0</v>
      </c>
      <c r="BF33" s="11">
        <v>-355.12142473</v>
      </c>
      <c r="BG33" s="11">
        <v>0</v>
      </c>
      <c r="BH33" s="11">
        <v>144.68131011</v>
      </c>
      <c r="BI33" s="11">
        <v>-11.27918292</v>
      </c>
      <c r="BJ33" s="11">
        <v>0</v>
      </c>
      <c r="BK33" s="11">
        <v>0</v>
      </c>
      <c r="BL33" s="11">
        <v>-3.1E-7</v>
      </c>
      <c r="BM33" s="11">
        <v>934.30774499999995</v>
      </c>
      <c r="BN33" s="11">
        <v>3825.0284145300002</v>
      </c>
      <c r="BO33" s="11">
        <v>0</v>
      </c>
      <c r="BP33" s="11">
        <v>180.55450117000001</v>
      </c>
      <c r="BQ33" s="11">
        <v>0</v>
      </c>
      <c r="BR33" s="11">
        <v>-9.0858699999999998E-4</v>
      </c>
      <c r="BS33" s="11">
        <v>0.45905135600000002</v>
      </c>
      <c r="BT33" s="11">
        <v>0</v>
      </c>
      <c r="BU33" s="11">
        <v>0.36998904100000002</v>
      </c>
      <c r="BV33" s="11">
        <v>0</v>
      </c>
      <c r="BW33" s="11">
        <v>0</v>
      </c>
      <c r="BX33" s="11">
        <v>0</v>
      </c>
      <c r="BY33" s="11">
        <v>-467.967079759</v>
      </c>
      <c r="BZ33" s="11">
        <v>45.451317134999996</v>
      </c>
      <c r="CA33" s="11">
        <v>-261.35172961000001</v>
      </c>
      <c r="CB33" s="11">
        <v>-412.08860440000001</v>
      </c>
      <c r="CC33" s="11">
        <v>204.90161308</v>
      </c>
      <c r="CD33" s="11">
        <v>71.586361969999999</v>
      </c>
      <c r="CE33" s="11">
        <v>0.45418799999999998</v>
      </c>
      <c r="CF33" s="11">
        <v>-566.56808100000001</v>
      </c>
      <c r="CG33" s="11">
        <v>0</v>
      </c>
      <c r="CH33" s="11">
        <v>-55.370918000000003</v>
      </c>
      <c r="CI33" s="11">
        <v>-4917.5668015199999</v>
      </c>
      <c r="CJ33" s="11">
        <v>-1829.92</v>
      </c>
      <c r="CK33" s="11">
        <v>0</v>
      </c>
      <c r="CL33" s="11">
        <v>-752.19125491</v>
      </c>
      <c r="CM33" s="11">
        <v>0</v>
      </c>
      <c r="CN33" s="11">
        <v>-8.3859250999999997</v>
      </c>
      <c r="CO33" s="11">
        <v>88.080532099999999</v>
      </c>
      <c r="CP33" s="11">
        <v>-5254.0225771639998</v>
      </c>
      <c r="CQ33" s="11">
        <v>-377.86599999999999</v>
      </c>
      <c r="CR33" s="11">
        <v>-15186.6442855</v>
      </c>
      <c r="CS33" s="11">
        <v>0</v>
      </c>
      <c r="CT33" s="10">
        <v>0</v>
      </c>
      <c r="CU33" s="10">
        <v>-26966.262511289999</v>
      </c>
      <c r="CV33" s="10">
        <v>-853.19809506000001</v>
      </c>
      <c r="CW33" s="10">
        <v>-20.730913959999999</v>
      </c>
      <c r="CX33" s="10">
        <v>-52340.369688840001</v>
      </c>
      <c r="CY33" s="11">
        <v>-1995.4003560000001</v>
      </c>
      <c r="CZ33" s="11">
        <v>-19130.833370740002</v>
      </c>
      <c r="DA33" s="11">
        <v>0</v>
      </c>
      <c r="DB33" s="11">
        <v>0</v>
      </c>
      <c r="DC33" s="11">
        <v>0</v>
      </c>
      <c r="DD33" s="11">
        <v>-672.13958003000005</v>
      </c>
      <c r="DE33" s="11">
        <v>-2779.10544325</v>
      </c>
      <c r="DF33" s="11">
        <v>-814.66051950999997</v>
      </c>
      <c r="DG33" s="11">
        <v>0</v>
      </c>
      <c r="DH33" s="11">
        <v>-37.378219621</v>
      </c>
      <c r="DI33" s="11">
        <v>-42390.323300579999</v>
      </c>
      <c r="DJ33" s="11">
        <v>0</v>
      </c>
      <c r="DK33" s="11">
        <v>-2297.77389021</v>
      </c>
      <c r="DL33" s="11">
        <v>-52.684424</v>
      </c>
      <c r="DM33" s="11">
        <v>0</v>
      </c>
      <c r="DN33" s="11">
        <v>0</v>
      </c>
      <c r="DO33" s="11">
        <v>0</v>
      </c>
      <c r="DP33" s="11">
        <v>0</v>
      </c>
      <c r="DQ33" s="11">
        <v>4321.8286645259996</v>
      </c>
    </row>
    <row r="34" spans="1:121" s="11" customFormat="1" x14ac:dyDescent="0.2">
      <c r="A34" s="9" t="s">
        <v>148</v>
      </c>
      <c r="B34" s="10">
        <v>-281.38521089</v>
      </c>
      <c r="C34" s="11">
        <v>-208.66687761</v>
      </c>
      <c r="D34" s="11">
        <v>-55.970719359999997</v>
      </c>
      <c r="E34" s="11">
        <v>22681.884241619999</v>
      </c>
      <c r="F34" s="11">
        <v>9454.1432673199997</v>
      </c>
      <c r="G34" s="11">
        <v>-35.918520540000003</v>
      </c>
      <c r="H34" s="11">
        <v>-30.994892220000001</v>
      </c>
      <c r="I34" s="11">
        <v>64383.13044963</v>
      </c>
      <c r="J34" s="11">
        <v>-63.505770220000002</v>
      </c>
      <c r="K34" s="11">
        <v>-25122.871967660001</v>
      </c>
      <c r="L34" s="11">
        <v>8256.2590928600002</v>
      </c>
      <c r="M34" s="11">
        <v>-738.97526932000005</v>
      </c>
      <c r="N34" s="11">
        <v>10959.2425119</v>
      </c>
      <c r="O34" s="11">
        <v>457.98119699</v>
      </c>
      <c r="P34" s="11">
        <v>78497.840141880006</v>
      </c>
      <c r="Q34" s="11">
        <v>-58.682871589999998</v>
      </c>
      <c r="R34" s="11">
        <v>-187.48405606</v>
      </c>
      <c r="S34" s="11">
        <v>-22308.633775836999</v>
      </c>
      <c r="T34" s="11">
        <v>-2526.9582800899998</v>
      </c>
      <c r="U34" s="11">
        <v>3761.7998323390002</v>
      </c>
      <c r="V34" s="11">
        <v>-29.178270449999999</v>
      </c>
      <c r="W34" s="11">
        <v>-701.19216189999997</v>
      </c>
      <c r="X34" s="11">
        <v>120.08773359</v>
      </c>
      <c r="Y34" s="11">
        <v>-8323.6339653399991</v>
      </c>
      <c r="Z34" s="11">
        <v>0</v>
      </c>
      <c r="AA34" s="11">
        <v>-329.19151606000003</v>
      </c>
      <c r="AB34" s="11">
        <v>0</v>
      </c>
      <c r="AC34" s="10">
        <v>2257.7770820599999</v>
      </c>
      <c r="AD34" s="10">
        <v>0</v>
      </c>
      <c r="AE34" s="11">
        <v>115.98064797000001</v>
      </c>
      <c r="AF34" s="11">
        <v>300.95879595000002</v>
      </c>
      <c r="AG34" s="11">
        <v>0</v>
      </c>
      <c r="AH34" s="11">
        <v>-3.61</v>
      </c>
      <c r="AI34" s="11">
        <v>14.84312081</v>
      </c>
      <c r="AJ34" s="11">
        <v>0</v>
      </c>
      <c r="AK34" s="11">
        <v>-3.5139149999999999</v>
      </c>
      <c r="AL34" s="11">
        <v>-57.809834330000001</v>
      </c>
      <c r="AM34" s="11">
        <v>-14.907578000000001</v>
      </c>
      <c r="AN34" s="11">
        <v>0</v>
      </c>
      <c r="AO34" s="11">
        <v>-36.411817050000003</v>
      </c>
      <c r="AP34" s="11">
        <v>-38.067787221000003</v>
      </c>
      <c r="AQ34" s="11">
        <v>8.4</v>
      </c>
      <c r="AR34" s="11">
        <v>-2139.9441425700002</v>
      </c>
      <c r="AS34" s="11">
        <v>-219.18953110000001</v>
      </c>
      <c r="AT34" s="11">
        <v>-31.247305226000002</v>
      </c>
      <c r="AU34" s="11">
        <v>-617.02244299999995</v>
      </c>
      <c r="AV34" s="11">
        <v>0</v>
      </c>
      <c r="AW34" s="11">
        <v>-408.292866</v>
      </c>
      <c r="AX34" s="11">
        <v>-700</v>
      </c>
      <c r="AY34" s="11">
        <v>-0.10983967</v>
      </c>
      <c r="AZ34" s="11">
        <v>-2.2000000000000002</v>
      </c>
      <c r="BA34" s="11">
        <v>-2.9999999999999997E-8</v>
      </c>
      <c r="BB34" s="11">
        <v>1542.3032041199999</v>
      </c>
      <c r="BC34" s="11">
        <v>0</v>
      </c>
      <c r="BD34" s="11">
        <v>-0.63754599999999995</v>
      </c>
      <c r="BE34" s="11">
        <v>0</v>
      </c>
      <c r="BF34" s="11">
        <v>-355.12142473</v>
      </c>
      <c r="BG34" s="11">
        <v>0</v>
      </c>
      <c r="BH34" s="11">
        <v>-295.00691</v>
      </c>
      <c r="BI34" s="11">
        <v>-11.27918292</v>
      </c>
      <c r="BJ34" s="11">
        <v>0</v>
      </c>
      <c r="BK34" s="11">
        <v>0</v>
      </c>
      <c r="BL34" s="11">
        <v>-3.1E-7</v>
      </c>
      <c r="BM34" s="11">
        <v>934.30774499999995</v>
      </c>
      <c r="BN34" s="11">
        <v>5.8</v>
      </c>
      <c r="BO34" s="11">
        <v>0</v>
      </c>
      <c r="BP34" s="11">
        <v>-4.45366762</v>
      </c>
      <c r="BQ34" s="11">
        <v>0</v>
      </c>
      <c r="BR34" s="11">
        <v>-9.0858699999999998E-4</v>
      </c>
      <c r="BS34" s="11">
        <v>0.45905135600000002</v>
      </c>
      <c r="BT34" s="11">
        <v>0</v>
      </c>
      <c r="BU34" s="11">
        <v>0.36998904100000002</v>
      </c>
      <c r="BV34" s="11">
        <v>0</v>
      </c>
      <c r="BW34" s="11">
        <v>0</v>
      </c>
      <c r="BX34" s="11">
        <v>0</v>
      </c>
      <c r="BY34" s="11">
        <v>-2033.9028866789999</v>
      </c>
      <c r="BZ34" s="11">
        <v>10.609563095</v>
      </c>
      <c r="CA34" s="11">
        <v>-261.35172961000001</v>
      </c>
      <c r="CB34" s="11">
        <v>-412.08860440000001</v>
      </c>
      <c r="CC34" s="11">
        <v>204.90161308</v>
      </c>
      <c r="CD34" s="11">
        <v>71.586361969999999</v>
      </c>
      <c r="CE34" s="11">
        <v>0.45418799999999998</v>
      </c>
      <c r="CF34" s="11">
        <v>-566.56808100000001</v>
      </c>
      <c r="CG34" s="11">
        <v>0</v>
      </c>
      <c r="CH34" s="11">
        <v>-55.370918000000003</v>
      </c>
      <c r="CI34" s="11">
        <v>-4917.5668015199999</v>
      </c>
      <c r="CJ34" s="11">
        <v>-1829.92</v>
      </c>
      <c r="CK34" s="11">
        <v>0</v>
      </c>
      <c r="CL34" s="11">
        <v>-752.19125491</v>
      </c>
      <c r="CM34" s="11">
        <v>0</v>
      </c>
      <c r="CN34" s="11">
        <v>-8.3859250999999997</v>
      </c>
      <c r="CO34" s="11">
        <v>88.080532099999999</v>
      </c>
      <c r="CP34" s="11">
        <v>-5254.0225771639998</v>
      </c>
      <c r="CQ34" s="11">
        <v>-377.86599999999999</v>
      </c>
      <c r="CR34" s="11">
        <v>-15186.6442855</v>
      </c>
      <c r="CS34" s="11">
        <v>0</v>
      </c>
      <c r="CT34" s="10">
        <v>0</v>
      </c>
      <c r="CU34" s="10">
        <v>-26966.262511289999</v>
      </c>
      <c r="CV34" s="10">
        <v>-853.19809506000001</v>
      </c>
      <c r="CW34" s="10">
        <v>-20.730913959999999</v>
      </c>
      <c r="CX34" s="10">
        <v>-52340.369688840001</v>
      </c>
      <c r="CY34" s="11">
        <v>-1995.4003560000001</v>
      </c>
      <c r="CZ34" s="11">
        <v>-19130.833370740002</v>
      </c>
      <c r="DA34" s="11">
        <v>0</v>
      </c>
      <c r="DB34" s="11">
        <v>0</v>
      </c>
      <c r="DC34" s="11">
        <v>0</v>
      </c>
      <c r="DD34" s="11">
        <v>-672.13958003000005</v>
      </c>
      <c r="DE34" s="11">
        <v>-2779.10544325</v>
      </c>
      <c r="DF34" s="11">
        <v>-814.66051950999997</v>
      </c>
      <c r="DG34" s="11">
        <v>0</v>
      </c>
      <c r="DH34" s="11">
        <v>-37.378219621</v>
      </c>
      <c r="DI34" s="11">
        <v>-42390.323300579999</v>
      </c>
      <c r="DJ34" s="11">
        <v>0</v>
      </c>
      <c r="DK34" s="11">
        <v>-2297.77389021</v>
      </c>
      <c r="DL34" s="11">
        <v>-52.684424</v>
      </c>
      <c r="DM34" s="11">
        <v>0</v>
      </c>
      <c r="DN34" s="11">
        <v>0</v>
      </c>
      <c r="DO34" s="11">
        <v>0</v>
      </c>
      <c r="DP34" s="11">
        <v>0</v>
      </c>
      <c r="DQ34" s="11">
        <v>-43826.594530804003</v>
      </c>
    </row>
    <row r="35" spans="1:121" s="11" customFormat="1" x14ac:dyDescent="0.2">
      <c r="A35" s="9" t="s">
        <v>149</v>
      </c>
      <c r="B35" s="10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33.126652450000002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0">
        <v>0</v>
      </c>
      <c r="AD35" s="10">
        <v>0</v>
      </c>
      <c r="AE35" s="11">
        <v>0</v>
      </c>
      <c r="AF35" s="11">
        <v>303.79647421999999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3.5994076800000001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5.8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1"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1">
        <v>0</v>
      </c>
      <c r="DN35" s="11">
        <v>0</v>
      </c>
      <c r="DO35" s="11">
        <v>0</v>
      </c>
      <c r="DP35" s="11">
        <v>0</v>
      </c>
      <c r="DQ35" s="11">
        <v>346.32253435000001</v>
      </c>
    </row>
    <row r="36" spans="1:121" s="11" customFormat="1" x14ac:dyDescent="0.2">
      <c r="A36" s="9" t="s">
        <v>150</v>
      </c>
      <c r="B36" s="10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0">
        <v>0</v>
      </c>
      <c r="AD36" s="10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0</v>
      </c>
      <c r="DG36" s="11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1">
        <v>0</v>
      </c>
      <c r="DN36" s="11">
        <v>0</v>
      </c>
      <c r="DO36" s="11">
        <v>0</v>
      </c>
      <c r="DP36" s="11">
        <v>0</v>
      </c>
      <c r="DQ36" s="11">
        <v>0</v>
      </c>
    </row>
    <row r="37" spans="1:121" s="11" customFormat="1" x14ac:dyDescent="0.2">
      <c r="A37" s="9" t="s">
        <v>151</v>
      </c>
      <c r="B37" s="10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0">
        <v>0</v>
      </c>
      <c r="AD37" s="10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934.30774499999995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1">
        <v>0</v>
      </c>
      <c r="CB37" s="11">
        <v>0</v>
      </c>
      <c r="CC37" s="11">
        <v>0</v>
      </c>
      <c r="CD37" s="11">
        <v>0</v>
      </c>
      <c r="CE37" s="11">
        <v>0</v>
      </c>
      <c r="CF37" s="11">
        <v>0</v>
      </c>
      <c r="CG37" s="11"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1">
        <v>0</v>
      </c>
      <c r="CR37" s="11">
        <v>0</v>
      </c>
      <c r="CS37" s="11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0</v>
      </c>
      <c r="DD37" s="11">
        <v>0</v>
      </c>
      <c r="DE37" s="11">
        <v>0</v>
      </c>
      <c r="DF37" s="11">
        <v>0</v>
      </c>
      <c r="DG37" s="11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1">
        <v>0</v>
      </c>
      <c r="DN37" s="11">
        <v>0</v>
      </c>
      <c r="DO37" s="11">
        <v>0</v>
      </c>
      <c r="DP37" s="11">
        <v>0</v>
      </c>
      <c r="DQ37" s="11">
        <v>934.30774499999995</v>
      </c>
    </row>
    <row r="38" spans="1:121" s="11" customFormat="1" x14ac:dyDescent="0.2">
      <c r="A38" s="9" t="s">
        <v>152</v>
      </c>
      <c r="B38" s="10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0">
        <v>0</v>
      </c>
      <c r="AD38" s="10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0.63004300000000002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13.259617185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0">
        <v>0</v>
      </c>
      <c r="CU38" s="10">
        <v>0</v>
      </c>
      <c r="CV38" s="10">
        <v>0</v>
      </c>
      <c r="CW38" s="10">
        <v>0</v>
      </c>
      <c r="CX38" s="10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0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0</v>
      </c>
      <c r="DO38" s="11">
        <v>0</v>
      </c>
      <c r="DP38" s="11">
        <v>0</v>
      </c>
      <c r="DQ38" s="11">
        <v>13.889660185</v>
      </c>
    </row>
    <row r="39" spans="1:121" s="26" customFormat="1" x14ac:dyDescent="0.2">
      <c r="A39" s="4" t="s">
        <v>153</v>
      </c>
      <c r="B39" s="6">
        <v>-281.38521089</v>
      </c>
      <c r="C39" s="26">
        <v>-208.66687761</v>
      </c>
      <c r="D39" s="26">
        <v>-55.970719359999997</v>
      </c>
      <c r="E39" s="26">
        <v>22681.884241619999</v>
      </c>
      <c r="F39" s="26">
        <v>9454.1432673199997</v>
      </c>
      <c r="G39" s="26">
        <v>-35.918520540000003</v>
      </c>
      <c r="H39" s="26">
        <v>-30.994892220000001</v>
      </c>
      <c r="I39" s="26">
        <v>64383.13044963</v>
      </c>
      <c r="J39" s="26">
        <v>-63.505770220000002</v>
      </c>
      <c r="K39" s="26">
        <v>-25122.871967660001</v>
      </c>
      <c r="L39" s="26">
        <v>8256.2590928600002</v>
      </c>
      <c r="M39" s="26">
        <v>-772.10192176999999</v>
      </c>
      <c r="N39" s="26">
        <v>10959.2425119</v>
      </c>
      <c r="O39" s="26">
        <v>457.98119699</v>
      </c>
      <c r="P39" s="26">
        <v>78497.840141880006</v>
      </c>
      <c r="Q39" s="26">
        <v>-58.682871589999998</v>
      </c>
      <c r="R39" s="26">
        <v>-187.48405606</v>
      </c>
      <c r="S39" s="26">
        <v>-22308.633775836999</v>
      </c>
      <c r="T39" s="26">
        <v>-2526.9582800899998</v>
      </c>
      <c r="U39" s="26">
        <v>3761.7998323390002</v>
      </c>
      <c r="V39" s="26">
        <v>-29.178270449999999</v>
      </c>
      <c r="W39" s="26">
        <v>-701.19216189999997</v>
      </c>
      <c r="X39" s="26">
        <v>120.08773359</v>
      </c>
      <c r="Y39" s="26">
        <v>-8323.6339653399991</v>
      </c>
      <c r="Z39" s="26">
        <v>0</v>
      </c>
      <c r="AA39" s="26">
        <v>-329.19151606000003</v>
      </c>
      <c r="AB39" s="26">
        <v>0</v>
      </c>
      <c r="AC39" s="6">
        <v>2257.7770820599999</v>
      </c>
      <c r="AD39" s="6">
        <v>0</v>
      </c>
      <c r="AE39" s="26">
        <v>115.98064797000001</v>
      </c>
      <c r="AF39" s="26">
        <v>-2.8376782700000001</v>
      </c>
      <c r="AG39" s="26">
        <v>0</v>
      </c>
      <c r="AH39" s="26">
        <v>-3.61</v>
      </c>
      <c r="AI39" s="26">
        <v>14.84312081</v>
      </c>
      <c r="AJ39" s="26">
        <v>0</v>
      </c>
      <c r="AK39" s="26">
        <v>-3.5139149999999999</v>
      </c>
      <c r="AL39" s="26">
        <v>-61.40924201</v>
      </c>
      <c r="AM39" s="26">
        <v>-14.907578000000001</v>
      </c>
      <c r="AN39" s="26">
        <v>0</v>
      </c>
      <c r="AO39" s="26">
        <v>-36.411817050000003</v>
      </c>
      <c r="AP39" s="26">
        <v>-38.067787221000003</v>
      </c>
      <c r="AQ39" s="26">
        <v>8.4</v>
      </c>
      <c r="AR39" s="26">
        <v>-2139.9441425700002</v>
      </c>
      <c r="AS39" s="26">
        <v>-219.18953110000001</v>
      </c>
      <c r="AT39" s="26">
        <v>-31.247305226000002</v>
      </c>
      <c r="AU39" s="26">
        <v>-617.02244299999995</v>
      </c>
      <c r="AV39" s="26">
        <v>0</v>
      </c>
      <c r="AW39" s="26">
        <v>-408.292866</v>
      </c>
      <c r="AX39" s="26">
        <v>-700</v>
      </c>
      <c r="AY39" s="26">
        <v>-0.10983967</v>
      </c>
      <c r="AZ39" s="26">
        <v>-2.2000000000000002</v>
      </c>
      <c r="BA39" s="26">
        <v>-2.9999999999999997E-8</v>
      </c>
      <c r="BB39" s="26">
        <v>1542.3032041199999</v>
      </c>
      <c r="BC39" s="26">
        <v>0</v>
      </c>
      <c r="BD39" s="26">
        <v>-0.63754599999999995</v>
      </c>
      <c r="BE39" s="26">
        <v>0</v>
      </c>
      <c r="BF39" s="26">
        <v>-355.12142473</v>
      </c>
      <c r="BG39" s="26">
        <v>0</v>
      </c>
      <c r="BH39" s="26">
        <v>-295.00691</v>
      </c>
      <c r="BI39" s="26">
        <v>-11.27918292</v>
      </c>
      <c r="BJ39" s="26">
        <v>0</v>
      </c>
      <c r="BK39" s="26">
        <v>0</v>
      </c>
      <c r="BL39" s="26">
        <v>-3.1E-7</v>
      </c>
      <c r="BM39" s="26">
        <v>0</v>
      </c>
      <c r="BN39" s="26">
        <v>0</v>
      </c>
      <c r="BO39" s="26">
        <v>0</v>
      </c>
      <c r="BP39" s="26">
        <v>-4.45366762</v>
      </c>
      <c r="BQ39" s="26">
        <v>0</v>
      </c>
      <c r="BR39" s="26">
        <v>-9.0858699999999998E-4</v>
      </c>
      <c r="BS39" s="26">
        <v>-0.170991644</v>
      </c>
      <c r="BT39" s="26">
        <v>0</v>
      </c>
      <c r="BU39" s="26">
        <v>0.36998904100000002</v>
      </c>
      <c r="BV39" s="26">
        <v>0</v>
      </c>
      <c r="BW39" s="26">
        <v>0</v>
      </c>
      <c r="BX39" s="26">
        <v>0</v>
      </c>
      <c r="BY39" s="26">
        <v>-2033.9028866789999</v>
      </c>
      <c r="BZ39" s="26">
        <v>-2.6500540899999998</v>
      </c>
      <c r="CA39" s="26">
        <v>-261.35172961000001</v>
      </c>
      <c r="CB39" s="26">
        <v>-412.08860440000001</v>
      </c>
      <c r="CC39" s="26">
        <v>204.90161308</v>
      </c>
      <c r="CD39" s="26">
        <v>71.586361969999999</v>
      </c>
      <c r="CE39" s="26">
        <v>0.45418799999999998</v>
      </c>
      <c r="CF39" s="26">
        <v>-566.56808100000001</v>
      </c>
      <c r="CG39" s="26">
        <v>0</v>
      </c>
      <c r="CH39" s="26">
        <v>-55.370918000000003</v>
      </c>
      <c r="CI39" s="26">
        <v>-4917.5668015199999</v>
      </c>
      <c r="CJ39" s="26">
        <v>-1829.92</v>
      </c>
      <c r="CK39" s="26">
        <v>0</v>
      </c>
      <c r="CL39" s="26">
        <v>-752.19125491</v>
      </c>
      <c r="CM39" s="26">
        <v>0</v>
      </c>
      <c r="CN39" s="26">
        <v>-8.3859250999999997</v>
      </c>
      <c r="CO39" s="26">
        <v>88.080532099999999</v>
      </c>
      <c r="CP39" s="26">
        <v>-5254.0225771639998</v>
      </c>
      <c r="CQ39" s="26">
        <v>-377.86599999999999</v>
      </c>
      <c r="CR39" s="26">
        <v>-15186.6442855</v>
      </c>
      <c r="CS39" s="26">
        <v>0</v>
      </c>
      <c r="CT39" s="6">
        <v>0</v>
      </c>
      <c r="CU39" s="6">
        <v>-26966.262511289999</v>
      </c>
      <c r="CV39" s="6">
        <v>-853.19809506000001</v>
      </c>
      <c r="CW39" s="6">
        <v>-20.730913959999999</v>
      </c>
      <c r="CX39" s="6">
        <v>-52340.369688840001</v>
      </c>
      <c r="CY39" s="26">
        <v>-1995.4003560000001</v>
      </c>
      <c r="CZ39" s="26">
        <v>-19130.833370740002</v>
      </c>
      <c r="DA39" s="26">
        <v>0</v>
      </c>
      <c r="DB39" s="26">
        <v>0</v>
      </c>
      <c r="DC39" s="26">
        <v>0</v>
      </c>
      <c r="DD39" s="26">
        <v>-672.13958003000005</v>
      </c>
      <c r="DE39" s="26">
        <v>-2779.10544325</v>
      </c>
      <c r="DF39" s="26">
        <v>-814.66051950999997</v>
      </c>
      <c r="DG39" s="26">
        <v>0</v>
      </c>
      <c r="DH39" s="26">
        <v>-37.378219621</v>
      </c>
      <c r="DI39" s="26">
        <v>-42390.323300579999</v>
      </c>
      <c r="DJ39" s="26">
        <v>0</v>
      </c>
      <c r="DK39" s="26">
        <v>-2297.77389021</v>
      </c>
      <c r="DL39" s="26">
        <v>-52.684424</v>
      </c>
      <c r="DM39" s="26">
        <v>0</v>
      </c>
      <c r="DN39" s="26">
        <v>0</v>
      </c>
      <c r="DO39" s="26">
        <v>0</v>
      </c>
      <c r="DP39" s="26">
        <v>0</v>
      </c>
      <c r="DQ39" s="26">
        <v>-45121.114470339002</v>
      </c>
    </row>
    <row r="40" spans="1:121" s="7" customFormat="1" x14ac:dyDescent="0.2">
      <c r="A40" s="4" t="s">
        <v>154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1756.59011713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25622.2215</v>
      </c>
      <c r="AC40" s="6">
        <v>0</v>
      </c>
      <c r="AD40" s="6">
        <v>0</v>
      </c>
      <c r="AE40" s="7">
        <v>13351.028721000001</v>
      </c>
      <c r="AF40" s="7">
        <v>0</v>
      </c>
      <c r="AG40" s="7">
        <v>0</v>
      </c>
      <c r="AH40" s="7">
        <v>6.3056700000000002E-3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0</v>
      </c>
      <c r="AT40" s="7">
        <v>0</v>
      </c>
      <c r="AU40" s="7">
        <v>0</v>
      </c>
      <c r="AV40" s="7">
        <v>0</v>
      </c>
      <c r="AW40" s="7">
        <v>0</v>
      </c>
      <c r="AX40" s="7">
        <v>0</v>
      </c>
      <c r="AY40" s="7">
        <v>1286.9694380000001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3573.7747758099999</v>
      </c>
      <c r="BO40" s="7">
        <v>0</v>
      </c>
      <c r="BP40" s="7">
        <v>8.9545874199999993</v>
      </c>
      <c r="BQ40" s="7">
        <v>0</v>
      </c>
      <c r="BR40" s="7">
        <v>0</v>
      </c>
      <c r="BS40" s="7">
        <v>0</v>
      </c>
      <c r="BT40" s="7">
        <v>0</v>
      </c>
      <c r="BU40" s="7">
        <v>0</v>
      </c>
      <c r="BV40" s="7">
        <v>0</v>
      </c>
      <c r="BW40" s="7">
        <v>0</v>
      </c>
      <c r="BX40" s="7">
        <v>0</v>
      </c>
      <c r="BY40" s="7">
        <v>1531.0940525200001</v>
      </c>
      <c r="BZ40" s="7">
        <v>0</v>
      </c>
      <c r="CA40" s="7">
        <v>0</v>
      </c>
      <c r="CB40" s="7">
        <v>0</v>
      </c>
      <c r="CC40" s="7">
        <v>0</v>
      </c>
      <c r="CD40" s="7">
        <v>0</v>
      </c>
      <c r="CE40" s="7">
        <v>0</v>
      </c>
      <c r="CF40" s="7">
        <v>0</v>
      </c>
      <c r="CG40" s="7">
        <v>0</v>
      </c>
      <c r="CH40" s="7">
        <v>0</v>
      </c>
      <c r="CI40" s="7">
        <v>0</v>
      </c>
      <c r="CJ40" s="7">
        <v>0</v>
      </c>
      <c r="CK40" s="7">
        <v>0</v>
      </c>
      <c r="CL40" s="7">
        <v>0</v>
      </c>
      <c r="CM40" s="7">
        <v>0</v>
      </c>
      <c r="CN40" s="7">
        <v>0</v>
      </c>
      <c r="CO40" s="7">
        <v>0</v>
      </c>
      <c r="CP40" s="7">
        <v>0</v>
      </c>
      <c r="CQ40" s="7">
        <v>0</v>
      </c>
      <c r="CR40" s="7">
        <v>0</v>
      </c>
      <c r="CS40" s="7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7">
        <v>0</v>
      </c>
      <c r="CZ40" s="7">
        <v>0</v>
      </c>
      <c r="DA40" s="7">
        <v>0</v>
      </c>
      <c r="DB40" s="7">
        <v>0</v>
      </c>
      <c r="DC40" s="7">
        <v>0</v>
      </c>
      <c r="DD40" s="7">
        <v>0</v>
      </c>
      <c r="DE40" s="7">
        <v>0</v>
      </c>
      <c r="DF40" s="7">
        <v>0</v>
      </c>
      <c r="DG40" s="7">
        <v>0</v>
      </c>
      <c r="DH40" s="7">
        <v>0</v>
      </c>
      <c r="DI40" s="7">
        <v>0</v>
      </c>
      <c r="DJ40" s="7">
        <v>0</v>
      </c>
      <c r="DK40" s="7">
        <v>0</v>
      </c>
      <c r="DL40" s="7">
        <v>0</v>
      </c>
      <c r="DM40" s="7">
        <v>0</v>
      </c>
      <c r="DN40" s="7">
        <v>0</v>
      </c>
      <c r="DO40" s="7">
        <v>0</v>
      </c>
      <c r="DP40" s="7">
        <v>0</v>
      </c>
      <c r="DQ40" s="7">
        <v>47130.639497550001</v>
      </c>
    </row>
    <row r="41" spans="1:121" s="7" customFormat="1" x14ac:dyDescent="0.2">
      <c r="A41" s="4" t="s">
        <v>155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6">
        <v>0</v>
      </c>
      <c r="AD41" s="6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64.215976979999994</v>
      </c>
      <c r="AN41" s="7">
        <v>0</v>
      </c>
      <c r="AO41" s="7">
        <v>0</v>
      </c>
      <c r="AP41" s="7">
        <v>0</v>
      </c>
      <c r="AQ41" s="7">
        <v>5.9861787099999999</v>
      </c>
      <c r="AR41" s="7">
        <v>16.702593449999998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439.68822010999997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245.45363871999999</v>
      </c>
      <c r="BO41" s="7">
        <v>0</v>
      </c>
      <c r="BP41" s="7">
        <v>176.05358136999999</v>
      </c>
      <c r="BQ41" s="7">
        <v>0</v>
      </c>
      <c r="BR41" s="7">
        <v>0</v>
      </c>
      <c r="BS41" s="7">
        <v>0</v>
      </c>
      <c r="BT41" s="7">
        <v>0</v>
      </c>
      <c r="BU41" s="7">
        <v>0</v>
      </c>
      <c r="BV41" s="7">
        <v>0</v>
      </c>
      <c r="BW41" s="7">
        <v>0</v>
      </c>
      <c r="BX41" s="7">
        <v>0</v>
      </c>
      <c r="BY41" s="7">
        <v>34.841754399999999</v>
      </c>
      <c r="BZ41" s="7">
        <v>34.841754039999998</v>
      </c>
      <c r="CA41" s="7">
        <v>0</v>
      </c>
      <c r="CB41" s="7">
        <v>0</v>
      </c>
      <c r="CC41" s="7">
        <v>0</v>
      </c>
      <c r="CD41" s="7">
        <v>0</v>
      </c>
      <c r="CE41" s="7">
        <v>0</v>
      </c>
      <c r="CF41" s="7">
        <v>0</v>
      </c>
      <c r="CG41" s="7">
        <v>0</v>
      </c>
      <c r="CH41" s="7">
        <v>0</v>
      </c>
      <c r="CI41" s="7">
        <v>0</v>
      </c>
      <c r="CJ41" s="7">
        <v>0</v>
      </c>
      <c r="CK41" s="7">
        <v>0</v>
      </c>
      <c r="CL41" s="7">
        <v>0</v>
      </c>
      <c r="CM41" s="7">
        <v>0</v>
      </c>
      <c r="CN41" s="7">
        <v>0</v>
      </c>
      <c r="CO41" s="7">
        <v>0</v>
      </c>
      <c r="CP41" s="7">
        <v>0</v>
      </c>
      <c r="CQ41" s="7">
        <v>0</v>
      </c>
      <c r="CR41" s="7">
        <v>0</v>
      </c>
      <c r="CS41" s="7">
        <v>0</v>
      </c>
      <c r="CT41" s="6">
        <v>0</v>
      </c>
      <c r="CU41" s="6">
        <v>0</v>
      </c>
      <c r="CV41" s="6">
        <v>0</v>
      </c>
      <c r="CW41" s="6">
        <v>0</v>
      </c>
      <c r="CX41" s="6">
        <v>0</v>
      </c>
      <c r="CY41" s="7">
        <v>0</v>
      </c>
      <c r="CZ41" s="7">
        <v>0</v>
      </c>
      <c r="DA41" s="7">
        <v>0</v>
      </c>
      <c r="DB41" s="7">
        <v>0</v>
      </c>
      <c r="DC41" s="7">
        <v>0</v>
      </c>
      <c r="DD41" s="7">
        <v>0</v>
      </c>
      <c r="DE41" s="7">
        <v>0</v>
      </c>
      <c r="DF41" s="7">
        <v>0</v>
      </c>
      <c r="DG41" s="7">
        <v>0</v>
      </c>
      <c r="DH41" s="7">
        <v>0</v>
      </c>
      <c r="DI41" s="7">
        <v>0</v>
      </c>
      <c r="DJ41" s="7">
        <v>0</v>
      </c>
      <c r="DK41" s="7">
        <v>0</v>
      </c>
      <c r="DL41" s="7">
        <v>0</v>
      </c>
      <c r="DM41" s="7">
        <v>0</v>
      </c>
      <c r="DN41" s="7">
        <v>0</v>
      </c>
      <c r="DO41" s="7">
        <v>0</v>
      </c>
      <c r="DP41" s="7">
        <v>0</v>
      </c>
      <c r="DQ41" s="7">
        <v>1017.78369778</v>
      </c>
    </row>
    <row r="42" spans="1:121" s="7" customFormat="1" x14ac:dyDescent="0.2">
      <c r="A42" s="4" t="s">
        <v>156</v>
      </c>
      <c r="B42" s="6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6">
        <v>0</v>
      </c>
      <c r="AD42" s="6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7">
        <v>0</v>
      </c>
      <c r="AS42" s="7">
        <v>0</v>
      </c>
      <c r="AT42" s="7">
        <v>0</v>
      </c>
      <c r="AU42" s="7">
        <v>0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0</v>
      </c>
      <c r="BT42" s="7">
        <v>0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1479.2367205400001</v>
      </c>
      <c r="CB42" s="7">
        <v>56379.695598566002</v>
      </c>
      <c r="CC42" s="7">
        <v>17547.32512931</v>
      </c>
      <c r="CD42" s="7">
        <v>3093.88959187</v>
      </c>
      <c r="CE42" s="7">
        <v>0</v>
      </c>
      <c r="CF42" s="7">
        <v>20287.648316332001</v>
      </c>
      <c r="CG42" s="7">
        <v>128.6713</v>
      </c>
      <c r="CH42" s="7">
        <v>6.2936314260000001</v>
      </c>
      <c r="CI42" s="7">
        <v>11687.71955876</v>
      </c>
      <c r="CJ42" s="7">
        <v>55181.02</v>
      </c>
      <c r="CK42" s="7">
        <v>945.61293420000004</v>
      </c>
      <c r="CL42" s="7">
        <v>6410.2546808099996</v>
      </c>
      <c r="CM42" s="7">
        <v>0</v>
      </c>
      <c r="CN42" s="7">
        <v>6087.9557048799998</v>
      </c>
      <c r="CO42" s="7">
        <v>7583.3282102869998</v>
      </c>
      <c r="CP42" s="7">
        <v>10396.254490613999</v>
      </c>
      <c r="CQ42" s="7">
        <v>5763.9409999999998</v>
      </c>
      <c r="CR42" s="7">
        <v>13184.850065819999</v>
      </c>
      <c r="CS42" s="7">
        <v>0</v>
      </c>
      <c r="CT42" s="6">
        <v>0</v>
      </c>
      <c r="CU42" s="6">
        <v>138130.88021979999</v>
      </c>
      <c r="CV42" s="6">
        <v>2163.4483492300001</v>
      </c>
      <c r="CW42" s="6">
        <v>2485.6689691900001</v>
      </c>
      <c r="CX42" s="6">
        <v>192016.41619416999</v>
      </c>
      <c r="CY42" s="7">
        <v>2196.1647338500002</v>
      </c>
      <c r="CZ42" s="7">
        <v>104318.962945993</v>
      </c>
      <c r="DA42" s="7">
        <v>15327.501810870001</v>
      </c>
      <c r="DB42" s="7">
        <v>0</v>
      </c>
      <c r="DC42" s="7">
        <v>15907.43357644</v>
      </c>
      <c r="DD42" s="7">
        <v>5183.5926096399999</v>
      </c>
      <c r="DE42" s="7">
        <v>3320.1270716499998</v>
      </c>
      <c r="DF42" s="7">
        <v>2322.6711132800001</v>
      </c>
      <c r="DG42" s="7">
        <v>0</v>
      </c>
      <c r="DH42" s="7">
        <v>5105.6349357090003</v>
      </c>
      <c r="DI42" s="7">
        <v>192364.24966162001</v>
      </c>
      <c r="DJ42" s="7">
        <v>16209.123561029999</v>
      </c>
      <c r="DK42" s="7">
        <v>7538.0229087400003</v>
      </c>
      <c r="DL42" s="7">
        <v>1046.4749999999999</v>
      </c>
      <c r="DM42" s="7">
        <v>0</v>
      </c>
      <c r="DN42" s="7">
        <v>0</v>
      </c>
      <c r="DO42" s="7">
        <v>0</v>
      </c>
      <c r="DP42" s="7">
        <v>0</v>
      </c>
      <c r="DQ42" s="7">
        <v>1331729.246022637</v>
      </c>
    </row>
    <row r="43" spans="1:121" s="11" customFormat="1" x14ac:dyDescent="0.2">
      <c r="A43" s="9" t="s">
        <v>157</v>
      </c>
      <c r="B43" s="10">
        <v>6.0343428599999998</v>
      </c>
      <c r="C43" s="11">
        <v>0</v>
      </c>
      <c r="D43" s="11">
        <v>0</v>
      </c>
      <c r="E43" s="11">
        <v>0</v>
      </c>
      <c r="F43" s="11">
        <v>-20.843059</v>
      </c>
      <c r="G43" s="11">
        <v>-0.20584421999999999</v>
      </c>
      <c r="H43" s="11">
        <v>0</v>
      </c>
      <c r="I43" s="11">
        <v>0</v>
      </c>
      <c r="J43" s="11">
        <v>2.9999999999999997E-8</v>
      </c>
      <c r="K43" s="11">
        <v>0</v>
      </c>
      <c r="L43" s="11">
        <v>0</v>
      </c>
      <c r="M43" s="11">
        <v>2339.2017000000001</v>
      </c>
      <c r="N43" s="11">
        <v>0</v>
      </c>
      <c r="O43" s="11">
        <v>30.881944399999998</v>
      </c>
      <c r="P43" s="11">
        <v>-572.12539518000006</v>
      </c>
      <c r="Q43" s="11">
        <v>0</v>
      </c>
      <c r="R43" s="11">
        <v>0</v>
      </c>
      <c r="S43" s="11">
        <v>0</v>
      </c>
      <c r="T43" s="11">
        <v>0</v>
      </c>
      <c r="U43" s="11">
        <v>1.6998559999999999E-2</v>
      </c>
      <c r="V43" s="11">
        <v>-1940.3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0">
        <v>0</v>
      </c>
      <c r="AD43" s="10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50.568556000000001</v>
      </c>
      <c r="AO43" s="11">
        <v>0</v>
      </c>
      <c r="AP43" s="11">
        <v>0</v>
      </c>
      <c r="AQ43" s="11">
        <v>44.638948599999999</v>
      </c>
      <c r="AR43" s="11">
        <v>0</v>
      </c>
      <c r="AS43" s="11">
        <v>669.72948528999996</v>
      </c>
      <c r="AT43" s="11">
        <v>-41.9298158</v>
      </c>
      <c r="AU43" s="11">
        <v>0</v>
      </c>
      <c r="AV43" s="11">
        <v>24.66921236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29.998999999999999</v>
      </c>
      <c r="BG43" s="11">
        <v>0</v>
      </c>
      <c r="BH43" s="11">
        <v>0</v>
      </c>
      <c r="BI43" s="11">
        <v>-19.158245139999998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-0.370527</v>
      </c>
      <c r="BV43" s="11">
        <v>0</v>
      </c>
      <c r="BW43" s="11">
        <v>0</v>
      </c>
      <c r="BX43" s="11">
        <v>0</v>
      </c>
      <c r="BY43" s="11">
        <v>395.27757381999999</v>
      </c>
      <c r="BZ43" s="11">
        <v>0</v>
      </c>
      <c r="CA43" s="11">
        <v>0</v>
      </c>
      <c r="CB43" s="11">
        <v>0</v>
      </c>
      <c r="CC43" s="11">
        <v>0</v>
      </c>
      <c r="CD43" s="11">
        <v>42.365682999999997</v>
      </c>
      <c r="CE43" s="11">
        <v>0</v>
      </c>
      <c r="CF43" s="11">
        <v>0</v>
      </c>
      <c r="CG43" s="11">
        <v>0</v>
      </c>
      <c r="CH43" s="11">
        <v>0</v>
      </c>
      <c r="CI43" s="11">
        <v>0</v>
      </c>
      <c r="CJ43" s="11">
        <v>1329.67</v>
      </c>
      <c r="CK43" s="11">
        <v>0</v>
      </c>
      <c r="CL43" s="11">
        <v>0</v>
      </c>
      <c r="CM43" s="11">
        <v>325.14955858000002</v>
      </c>
      <c r="CN43" s="11">
        <v>20.022042630000001</v>
      </c>
      <c r="CO43" s="11">
        <v>0</v>
      </c>
      <c r="CP43" s="11">
        <v>0</v>
      </c>
      <c r="CQ43" s="11">
        <v>0</v>
      </c>
      <c r="CR43" s="11">
        <v>0</v>
      </c>
      <c r="CS43" s="11">
        <v>0</v>
      </c>
      <c r="CT43" s="10">
        <v>0</v>
      </c>
      <c r="CU43" s="10">
        <v>0</v>
      </c>
      <c r="CV43" s="10">
        <v>0</v>
      </c>
      <c r="CW43" s="10">
        <v>1248.35988406</v>
      </c>
      <c r="CX43" s="10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0</v>
      </c>
      <c r="DD43" s="11">
        <v>0</v>
      </c>
      <c r="DE43" s="11">
        <v>0</v>
      </c>
      <c r="DF43" s="11">
        <v>0</v>
      </c>
      <c r="DG43" s="11">
        <v>0</v>
      </c>
      <c r="DH43" s="11">
        <v>204.14293967</v>
      </c>
      <c r="DI43" s="11">
        <v>0</v>
      </c>
      <c r="DJ43" s="11">
        <v>1256.4875569200001</v>
      </c>
      <c r="DK43" s="11">
        <v>0</v>
      </c>
      <c r="DL43" s="11">
        <v>0</v>
      </c>
      <c r="DM43" s="11">
        <v>0</v>
      </c>
      <c r="DN43" s="11">
        <v>0</v>
      </c>
      <c r="DO43" s="11">
        <v>0</v>
      </c>
      <c r="DP43" s="11">
        <v>0</v>
      </c>
      <c r="DQ43" s="11">
        <v>6159.5311304400002</v>
      </c>
    </row>
    <row r="44" spans="1:121" s="7" customFormat="1" x14ac:dyDescent="0.2">
      <c r="A44" s="4" t="s">
        <v>158</v>
      </c>
      <c r="B44" s="6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6">
        <v>0</v>
      </c>
      <c r="AD44" s="6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7.3055956000000002</v>
      </c>
      <c r="AR44" s="7">
        <v>0</v>
      </c>
      <c r="AS44" s="7">
        <v>724.31608511000002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24.2720418</v>
      </c>
      <c r="BZ44" s="7">
        <v>0</v>
      </c>
      <c r="CA44" s="7">
        <v>0</v>
      </c>
      <c r="CB44" s="7">
        <v>0</v>
      </c>
      <c r="CC44" s="7">
        <v>0</v>
      </c>
      <c r="CD44" s="7">
        <v>42.365682999999997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6">
        <v>0</v>
      </c>
      <c r="CU44" s="6">
        <v>0</v>
      </c>
      <c r="CV44" s="6">
        <v>0</v>
      </c>
      <c r="CW44" s="6">
        <v>0</v>
      </c>
      <c r="CX44" s="6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204.14293967</v>
      </c>
      <c r="DI44" s="7">
        <v>0</v>
      </c>
      <c r="DJ44" s="7">
        <v>1260.3815493300001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3000.0324845099999</v>
      </c>
    </row>
    <row r="45" spans="1:121" s="11" customFormat="1" x14ac:dyDescent="0.2">
      <c r="A45" s="9" t="s">
        <v>159</v>
      </c>
      <c r="B45" s="10">
        <v>6.0343428599999998</v>
      </c>
      <c r="C45" s="11">
        <v>0</v>
      </c>
      <c r="D45" s="11">
        <v>0</v>
      </c>
      <c r="E45" s="11">
        <v>0</v>
      </c>
      <c r="F45" s="11">
        <v>-20.843059</v>
      </c>
      <c r="G45" s="11">
        <v>-0.20584421999999999</v>
      </c>
      <c r="H45" s="11">
        <v>0</v>
      </c>
      <c r="I45" s="11">
        <v>0</v>
      </c>
      <c r="J45" s="11">
        <v>2.9999999999999997E-8</v>
      </c>
      <c r="K45" s="11">
        <v>0</v>
      </c>
      <c r="L45" s="11">
        <v>0</v>
      </c>
      <c r="M45" s="11">
        <v>2339.2017000000001</v>
      </c>
      <c r="N45" s="11">
        <v>0</v>
      </c>
      <c r="O45" s="11">
        <v>30.881944399999998</v>
      </c>
      <c r="P45" s="11">
        <v>-572.12539518000006</v>
      </c>
      <c r="Q45" s="11">
        <v>0</v>
      </c>
      <c r="R45" s="11">
        <v>0</v>
      </c>
      <c r="S45" s="11">
        <v>0</v>
      </c>
      <c r="T45" s="11">
        <v>0</v>
      </c>
      <c r="U45" s="11">
        <v>1.6998559999999999E-2</v>
      </c>
      <c r="V45" s="11">
        <v>-1940.3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0">
        <v>0</v>
      </c>
      <c r="AD45" s="10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50.568556000000001</v>
      </c>
      <c r="AO45" s="11">
        <v>0</v>
      </c>
      <c r="AP45" s="11">
        <v>0</v>
      </c>
      <c r="AQ45" s="11">
        <v>37.333353000000002</v>
      </c>
      <c r="AR45" s="11">
        <v>0</v>
      </c>
      <c r="AS45" s="11">
        <v>-54.586599820000004</v>
      </c>
      <c r="AT45" s="11">
        <v>-41.9298158</v>
      </c>
      <c r="AU45" s="11">
        <v>0</v>
      </c>
      <c r="AV45" s="11">
        <v>-2.6400000000000001E-6</v>
      </c>
      <c r="AW45" s="11">
        <v>0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29.998999999999999</v>
      </c>
      <c r="BG45" s="11">
        <v>0</v>
      </c>
      <c r="BH45" s="11">
        <v>0</v>
      </c>
      <c r="BI45" s="11">
        <v>-83.110045639999996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-0.370527</v>
      </c>
      <c r="BV45" s="11">
        <v>0</v>
      </c>
      <c r="BW45" s="11">
        <v>0</v>
      </c>
      <c r="BX45" s="11">
        <v>0</v>
      </c>
      <c r="BY45" s="11">
        <v>201.03695077</v>
      </c>
      <c r="BZ45" s="11">
        <v>0</v>
      </c>
      <c r="CA45" s="11">
        <v>0</v>
      </c>
      <c r="CB45" s="11">
        <v>0</v>
      </c>
      <c r="CC45" s="11">
        <v>0</v>
      </c>
      <c r="CD45" s="11">
        <v>0</v>
      </c>
      <c r="CE45" s="11">
        <v>0</v>
      </c>
      <c r="CF45" s="11">
        <v>0</v>
      </c>
      <c r="CG45" s="11">
        <v>0</v>
      </c>
      <c r="CH45" s="11">
        <v>0</v>
      </c>
      <c r="CI45" s="11">
        <v>0</v>
      </c>
      <c r="CJ45" s="11">
        <v>1329.67</v>
      </c>
      <c r="CK45" s="11">
        <v>0</v>
      </c>
      <c r="CL45" s="11">
        <v>0</v>
      </c>
      <c r="CM45" s="11">
        <v>325.14955858000002</v>
      </c>
      <c r="CN45" s="11">
        <v>0</v>
      </c>
      <c r="CO45" s="11">
        <v>0</v>
      </c>
      <c r="CP45" s="11">
        <v>0</v>
      </c>
      <c r="CQ45" s="11">
        <v>0</v>
      </c>
      <c r="CR45" s="11">
        <v>0</v>
      </c>
      <c r="CS45" s="11">
        <v>0</v>
      </c>
      <c r="CT45" s="10">
        <v>0</v>
      </c>
      <c r="CU45" s="10">
        <v>0</v>
      </c>
      <c r="CV45" s="10">
        <v>0</v>
      </c>
      <c r="CW45" s="10">
        <v>1248.35988406</v>
      </c>
      <c r="CX45" s="10">
        <v>0</v>
      </c>
      <c r="CY45" s="11">
        <v>0</v>
      </c>
      <c r="CZ45" s="11">
        <v>0</v>
      </c>
      <c r="DA45" s="11">
        <v>0</v>
      </c>
      <c r="DB45" s="11">
        <v>0</v>
      </c>
      <c r="DC45" s="11">
        <v>0</v>
      </c>
      <c r="DD45" s="11">
        <v>0</v>
      </c>
      <c r="DE45" s="11">
        <v>0</v>
      </c>
      <c r="DF45" s="11">
        <v>0</v>
      </c>
      <c r="DG45" s="11">
        <v>0</v>
      </c>
      <c r="DH45" s="11">
        <v>0</v>
      </c>
      <c r="DI45" s="11">
        <v>0</v>
      </c>
      <c r="DJ45" s="11">
        <v>-3.8939924100000001</v>
      </c>
      <c r="DK45" s="11">
        <v>0</v>
      </c>
      <c r="DL45" s="11">
        <v>0</v>
      </c>
      <c r="DM45" s="11">
        <v>0</v>
      </c>
      <c r="DN45" s="11">
        <v>0</v>
      </c>
      <c r="DO45" s="11">
        <v>0</v>
      </c>
      <c r="DP45" s="11">
        <v>0</v>
      </c>
      <c r="DQ45" s="11">
        <v>2880.88700655</v>
      </c>
    </row>
    <row r="46" spans="1:121" s="11" customFormat="1" x14ac:dyDescent="0.2">
      <c r="A46" s="9" t="s">
        <v>148</v>
      </c>
      <c r="B46" s="10">
        <v>6.0343428599999998</v>
      </c>
      <c r="C46" s="11">
        <v>0</v>
      </c>
      <c r="D46" s="11">
        <v>0</v>
      </c>
      <c r="E46" s="11">
        <v>0</v>
      </c>
      <c r="F46" s="11">
        <v>-20.843059</v>
      </c>
      <c r="G46" s="11">
        <v>-0.20584421999999999</v>
      </c>
      <c r="H46" s="11">
        <v>0</v>
      </c>
      <c r="I46" s="11">
        <v>0</v>
      </c>
      <c r="J46" s="11">
        <v>2.9999999999999997E-8</v>
      </c>
      <c r="K46" s="11">
        <v>0</v>
      </c>
      <c r="L46" s="11">
        <v>0</v>
      </c>
      <c r="M46" s="11">
        <v>2339.2017000000001</v>
      </c>
      <c r="N46" s="11">
        <v>0</v>
      </c>
      <c r="O46" s="11">
        <v>30.881944399999998</v>
      </c>
      <c r="P46" s="11">
        <v>-572.12539518000006</v>
      </c>
      <c r="Q46" s="11">
        <v>0</v>
      </c>
      <c r="R46" s="11">
        <v>0</v>
      </c>
      <c r="S46" s="11">
        <v>0</v>
      </c>
      <c r="T46" s="11">
        <v>0</v>
      </c>
      <c r="U46" s="11">
        <v>1.6998559999999999E-2</v>
      </c>
      <c r="V46" s="11">
        <v>-1940.3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0">
        <v>0</v>
      </c>
      <c r="AD46" s="10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37.333353000000002</v>
      </c>
      <c r="AR46" s="11">
        <v>0</v>
      </c>
      <c r="AS46" s="11">
        <v>-54.586599820000004</v>
      </c>
      <c r="AT46" s="11">
        <v>-41.9298158</v>
      </c>
      <c r="AU46" s="11">
        <v>0</v>
      </c>
      <c r="AV46" s="11">
        <v>-2.6400000000000001E-6</v>
      </c>
      <c r="AW46" s="11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29.998999999999999</v>
      </c>
      <c r="BG46" s="11">
        <v>0</v>
      </c>
      <c r="BH46" s="11">
        <v>0</v>
      </c>
      <c r="BI46" s="11">
        <v>-83.110045639999996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-0.370527</v>
      </c>
      <c r="BV46" s="11">
        <v>0</v>
      </c>
      <c r="BW46" s="11">
        <v>0</v>
      </c>
      <c r="BX46" s="11">
        <v>0</v>
      </c>
      <c r="BY46" s="11">
        <v>-153.43486357</v>
      </c>
      <c r="BZ46" s="11">
        <v>0</v>
      </c>
      <c r="CA46" s="11">
        <v>0</v>
      </c>
      <c r="CB46" s="11">
        <v>0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0</v>
      </c>
      <c r="CQ46" s="11">
        <v>0</v>
      </c>
      <c r="CR46" s="11">
        <v>0</v>
      </c>
      <c r="CS46" s="11">
        <v>0</v>
      </c>
      <c r="CT46" s="10">
        <v>0</v>
      </c>
      <c r="CU46" s="10">
        <v>0</v>
      </c>
      <c r="CV46" s="10">
        <v>0</v>
      </c>
      <c r="CW46" s="10">
        <v>1065.9272633400001</v>
      </c>
      <c r="CX46" s="10">
        <v>0</v>
      </c>
      <c r="CY46" s="11">
        <v>0</v>
      </c>
      <c r="CZ46" s="11">
        <v>0</v>
      </c>
      <c r="DA46" s="11">
        <v>0</v>
      </c>
      <c r="DB46" s="11">
        <v>0</v>
      </c>
      <c r="DC46" s="11">
        <v>0</v>
      </c>
      <c r="DD46" s="11">
        <v>0</v>
      </c>
      <c r="DE46" s="11">
        <v>0</v>
      </c>
      <c r="DF46" s="11">
        <v>0</v>
      </c>
      <c r="DG46" s="11">
        <v>0</v>
      </c>
      <c r="DH46" s="11">
        <v>0</v>
      </c>
      <c r="DI46" s="11">
        <v>0</v>
      </c>
      <c r="DJ46" s="11">
        <v>-3.8939924100000001</v>
      </c>
      <c r="DK46" s="11">
        <v>0</v>
      </c>
      <c r="DL46" s="11">
        <v>0</v>
      </c>
      <c r="DM46" s="11">
        <v>0</v>
      </c>
      <c r="DN46" s="11">
        <v>0</v>
      </c>
      <c r="DO46" s="11">
        <v>0</v>
      </c>
      <c r="DP46" s="11">
        <v>0</v>
      </c>
      <c r="DQ46" s="11">
        <v>638.59445690999996</v>
      </c>
    </row>
    <row r="47" spans="1:121" s="7" customFormat="1" x14ac:dyDescent="0.2">
      <c r="A47" s="4" t="s">
        <v>153</v>
      </c>
      <c r="B47" s="6">
        <v>6.0343428599999998</v>
      </c>
      <c r="C47" s="7">
        <v>0</v>
      </c>
      <c r="D47" s="7">
        <v>0</v>
      </c>
      <c r="E47" s="7">
        <v>0</v>
      </c>
      <c r="F47" s="7">
        <v>-20.843059</v>
      </c>
      <c r="G47" s="7">
        <v>-0.20584421999999999</v>
      </c>
      <c r="H47" s="7">
        <v>0</v>
      </c>
      <c r="I47" s="7">
        <v>0</v>
      </c>
      <c r="J47" s="7">
        <v>2.9999999999999997E-8</v>
      </c>
      <c r="K47" s="7">
        <v>0</v>
      </c>
      <c r="L47" s="7">
        <v>0</v>
      </c>
      <c r="M47" s="7">
        <v>2339.2017000000001</v>
      </c>
      <c r="N47" s="7">
        <v>0</v>
      </c>
      <c r="O47" s="7">
        <v>30.881944399999998</v>
      </c>
      <c r="P47" s="7">
        <v>-572.12539518000006</v>
      </c>
      <c r="Q47" s="7">
        <v>0</v>
      </c>
      <c r="R47" s="7">
        <v>0</v>
      </c>
      <c r="S47" s="7">
        <v>0</v>
      </c>
      <c r="T47" s="7">
        <v>0</v>
      </c>
      <c r="U47" s="7">
        <v>1.6998559999999999E-2</v>
      </c>
      <c r="V47" s="7">
        <v>-1940.3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6">
        <v>0</v>
      </c>
      <c r="AD47" s="6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37.333353000000002</v>
      </c>
      <c r="AR47" s="7">
        <v>0</v>
      </c>
      <c r="AS47" s="7">
        <v>-54.586599820000004</v>
      </c>
      <c r="AT47" s="7">
        <v>-41.9298158</v>
      </c>
      <c r="AU47" s="7">
        <v>0</v>
      </c>
      <c r="AV47" s="7">
        <v>-2.6400000000000001E-6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29.998999999999999</v>
      </c>
      <c r="BG47" s="7">
        <v>0</v>
      </c>
      <c r="BH47" s="7">
        <v>0</v>
      </c>
      <c r="BI47" s="7">
        <v>-83.110045639999996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-0.370527</v>
      </c>
      <c r="BV47" s="7">
        <v>0</v>
      </c>
      <c r="BW47" s="7">
        <v>0</v>
      </c>
      <c r="BX47" s="7">
        <v>0</v>
      </c>
      <c r="BY47" s="7">
        <v>-153.43486357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0</v>
      </c>
      <c r="CQ47" s="7">
        <v>0</v>
      </c>
      <c r="CR47" s="7">
        <v>0</v>
      </c>
      <c r="CS47" s="7">
        <v>0</v>
      </c>
      <c r="CT47" s="6">
        <v>0</v>
      </c>
      <c r="CU47" s="6">
        <v>0</v>
      </c>
      <c r="CV47" s="6">
        <v>0</v>
      </c>
      <c r="CW47" s="6">
        <v>1065.9272633400001</v>
      </c>
      <c r="CX47" s="6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0</v>
      </c>
      <c r="DF47" s="7">
        <v>0</v>
      </c>
      <c r="DG47" s="7">
        <v>0</v>
      </c>
      <c r="DH47" s="7">
        <v>0</v>
      </c>
      <c r="DI47" s="7">
        <v>0</v>
      </c>
      <c r="DJ47" s="7">
        <v>-3.8939924100000001</v>
      </c>
      <c r="DK47" s="7">
        <v>0</v>
      </c>
      <c r="DL47" s="7">
        <v>0</v>
      </c>
      <c r="DM47" s="7">
        <v>0</v>
      </c>
      <c r="DN47" s="7">
        <v>0</v>
      </c>
      <c r="DO47" s="7">
        <v>0</v>
      </c>
      <c r="DP47" s="7">
        <v>0</v>
      </c>
      <c r="DQ47" s="7">
        <v>638.59445690999996</v>
      </c>
    </row>
    <row r="48" spans="1:121" s="7" customFormat="1" x14ac:dyDescent="0.2">
      <c r="A48" s="4" t="s">
        <v>154</v>
      </c>
      <c r="B48" s="6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6">
        <v>0</v>
      </c>
      <c r="AD48" s="6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7">
        <v>0</v>
      </c>
      <c r="AS48" s="7">
        <v>0</v>
      </c>
      <c r="AT48" s="7">
        <v>0</v>
      </c>
      <c r="AU48" s="7">
        <v>0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0</v>
      </c>
      <c r="BO48" s="7">
        <v>0</v>
      </c>
      <c r="BP48" s="7">
        <v>0</v>
      </c>
      <c r="BQ48" s="7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320.85977653999998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  <c r="CM48" s="7">
        <v>0</v>
      </c>
      <c r="CN48" s="7">
        <v>0</v>
      </c>
      <c r="CO48" s="7">
        <v>0</v>
      </c>
      <c r="CP48" s="7">
        <v>0</v>
      </c>
      <c r="CQ48" s="7">
        <v>0</v>
      </c>
      <c r="CR48" s="7">
        <v>0</v>
      </c>
      <c r="CS48" s="7">
        <v>0</v>
      </c>
      <c r="CT48" s="6">
        <v>0</v>
      </c>
      <c r="CU48" s="6">
        <v>0</v>
      </c>
      <c r="CV48" s="6">
        <v>0</v>
      </c>
      <c r="CW48" s="6">
        <v>182.43262071999999</v>
      </c>
      <c r="CX48" s="6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0</v>
      </c>
      <c r="DG48" s="7">
        <v>0</v>
      </c>
      <c r="DH48" s="7">
        <v>0</v>
      </c>
      <c r="DI48" s="7">
        <v>0</v>
      </c>
      <c r="DJ48" s="7">
        <v>0</v>
      </c>
      <c r="DK48" s="7">
        <v>0</v>
      </c>
      <c r="DL48" s="7">
        <v>0</v>
      </c>
      <c r="DM48" s="7">
        <v>0</v>
      </c>
      <c r="DN48" s="7">
        <v>0</v>
      </c>
      <c r="DO48" s="7">
        <v>0</v>
      </c>
      <c r="DP48" s="7">
        <v>0</v>
      </c>
      <c r="DQ48" s="7">
        <v>503.29239725999997</v>
      </c>
    </row>
    <row r="49" spans="1:121" s="7" customFormat="1" x14ac:dyDescent="0.2">
      <c r="A49" s="4" t="s">
        <v>155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6">
        <v>0</v>
      </c>
      <c r="AD49" s="6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50.568556000000001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0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33.612037800000003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1329.67</v>
      </c>
      <c r="CK49" s="7">
        <v>0</v>
      </c>
      <c r="CL49" s="7">
        <v>0</v>
      </c>
      <c r="CM49" s="7">
        <v>325.14955858000002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0</v>
      </c>
      <c r="DG49" s="7">
        <v>0</v>
      </c>
      <c r="DH49" s="7">
        <v>0</v>
      </c>
      <c r="DI49" s="7">
        <v>0</v>
      </c>
      <c r="DJ49" s="7">
        <v>0</v>
      </c>
      <c r="DK49" s="7">
        <v>0</v>
      </c>
      <c r="DL49" s="7">
        <v>0</v>
      </c>
      <c r="DM49" s="7">
        <v>0</v>
      </c>
      <c r="DN49" s="7">
        <v>0</v>
      </c>
      <c r="DO49" s="7">
        <v>0</v>
      </c>
      <c r="DP49" s="7">
        <v>0</v>
      </c>
      <c r="DQ49" s="7">
        <v>1739.0001523799999</v>
      </c>
    </row>
    <row r="50" spans="1:121" s="7" customFormat="1" x14ac:dyDescent="0.2">
      <c r="A50" s="4" t="s">
        <v>160</v>
      </c>
      <c r="B50" s="6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6">
        <v>0</v>
      </c>
      <c r="AD50" s="6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24.669215000000001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63.951800499999997</v>
      </c>
      <c r="BJ50" s="7">
        <v>0</v>
      </c>
      <c r="BK50" s="7">
        <v>0</v>
      </c>
      <c r="BL50" s="7">
        <v>0</v>
      </c>
      <c r="BM50" s="7">
        <v>0</v>
      </c>
      <c r="BN50" s="7">
        <v>0</v>
      </c>
      <c r="BO50" s="7">
        <v>0</v>
      </c>
      <c r="BP50" s="7">
        <v>0</v>
      </c>
      <c r="BQ50" s="7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169.96858125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20.022042630000001</v>
      </c>
      <c r="CO50" s="7">
        <v>0</v>
      </c>
      <c r="CP50" s="7">
        <v>0</v>
      </c>
      <c r="CQ50" s="7">
        <v>0</v>
      </c>
      <c r="CR50" s="7">
        <v>0</v>
      </c>
      <c r="CS50" s="7">
        <v>0</v>
      </c>
      <c r="CT50" s="6">
        <v>0</v>
      </c>
      <c r="CU50" s="6">
        <v>0</v>
      </c>
      <c r="CV50" s="6">
        <v>0</v>
      </c>
      <c r="CW50" s="6">
        <v>0</v>
      </c>
      <c r="CX50" s="6">
        <v>0</v>
      </c>
      <c r="CY50" s="7">
        <v>0</v>
      </c>
      <c r="CZ50" s="7">
        <v>0</v>
      </c>
      <c r="DA50" s="7">
        <v>0</v>
      </c>
      <c r="DB50" s="7">
        <v>0</v>
      </c>
      <c r="DC50" s="7">
        <v>0</v>
      </c>
      <c r="DD50" s="7">
        <v>0</v>
      </c>
      <c r="DE50" s="7">
        <v>0</v>
      </c>
      <c r="DF50" s="7">
        <v>0</v>
      </c>
      <c r="DG50" s="7">
        <v>0</v>
      </c>
      <c r="DH50" s="7">
        <v>0</v>
      </c>
      <c r="DI50" s="7">
        <v>0</v>
      </c>
      <c r="DJ50" s="7">
        <v>0</v>
      </c>
      <c r="DK50" s="7">
        <v>0</v>
      </c>
      <c r="DL50" s="7">
        <v>0</v>
      </c>
      <c r="DM50" s="7">
        <v>0</v>
      </c>
      <c r="DN50" s="7">
        <v>0</v>
      </c>
      <c r="DO50" s="7">
        <v>0</v>
      </c>
      <c r="DP50" s="7">
        <v>0</v>
      </c>
      <c r="DQ50" s="7">
        <v>278.61163937999999</v>
      </c>
    </row>
    <row r="51" spans="1:121" s="11" customFormat="1" x14ac:dyDescent="0.2">
      <c r="A51" s="9" t="s">
        <v>161</v>
      </c>
      <c r="B51" s="10">
        <v>39772.504336489998</v>
      </c>
      <c r="C51" s="11">
        <v>17369.354832329998</v>
      </c>
      <c r="D51" s="11">
        <v>4361.4235379800002</v>
      </c>
      <c r="E51" s="11">
        <v>38317.018061820003</v>
      </c>
      <c r="F51" s="11">
        <v>47297.81673577</v>
      </c>
      <c r="G51" s="11">
        <v>5493.6750944100004</v>
      </c>
      <c r="H51" s="11">
        <v>20453.38766511</v>
      </c>
      <c r="I51" s="11">
        <v>37161.557104549996</v>
      </c>
      <c r="J51" s="11">
        <v>7012.9037815900001</v>
      </c>
      <c r="K51" s="11">
        <v>1695470.6951441399</v>
      </c>
      <c r="L51" s="11">
        <v>35156.603476759999</v>
      </c>
      <c r="M51" s="11">
        <v>101278.93442773</v>
      </c>
      <c r="N51" s="11">
        <v>154133.96906047</v>
      </c>
      <c r="O51" s="11">
        <v>8785.4907915000003</v>
      </c>
      <c r="P51" s="11">
        <v>309497.20528853999</v>
      </c>
      <c r="Q51" s="11">
        <v>5116.8655276500003</v>
      </c>
      <c r="R51" s="11">
        <v>22295.754962030001</v>
      </c>
      <c r="S51" s="11">
        <v>118066.20096372</v>
      </c>
      <c r="T51" s="11">
        <v>224754.93431380999</v>
      </c>
      <c r="U51" s="11">
        <v>63587.157230509998</v>
      </c>
      <c r="V51" s="11">
        <v>2656.9553513699998</v>
      </c>
      <c r="W51" s="11">
        <v>425086.61661837</v>
      </c>
      <c r="X51" s="11">
        <v>80760.338406049996</v>
      </c>
      <c r="Y51" s="11">
        <v>851343.89691304998</v>
      </c>
      <c r="Z51" s="11">
        <v>2043811.5662881299</v>
      </c>
      <c r="AA51" s="11">
        <v>43983.381730480003</v>
      </c>
      <c r="AB51" s="11">
        <v>167318.44399999999</v>
      </c>
      <c r="AC51" s="10">
        <v>57.597893069999998</v>
      </c>
      <c r="AD51" s="10">
        <v>13459.7206264</v>
      </c>
      <c r="AE51" s="11">
        <v>39637.45746723</v>
      </c>
      <c r="AF51" s="11">
        <v>3638735.4880094002</v>
      </c>
      <c r="AG51" s="11">
        <v>4409.4840184000004</v>
      </c>
      <c r="AH51" s="11">
        <v>2430.9877083800002</v>
      </c>
      <c r="AI51" s="11">
        <v>387.44588549999997</v>
      </c>
      <c r="AJ51" s="11">
        <v>64.406319240000002</v>
      </c>
      <c r="AK51" s="11">
        <v>706.96952399999998</v>
      </c>
      <c r="AL51" s="11">
        <v>1033.9651695699999</v>
      </c>
      <c r="AM51" s="11">
        <v>9173.7154793000009</v>
      </c>
      <c r="AN51" s="11">
        <v>817.00447558200005</v>
      </c>
      <c r="AO51" s="11">
        <v>947.61577205000003</v>
      </c>
      <c r="AP51" s="11">
        <v>2730.384968842</v>
      </c>
      <c r="AQ51" s="11">
        <v>21994.18080925</v>
      </c>
      <c r="AR51" s="11">
        <v>9971.1659080900008</v>
      </c>
      <c r="AS51" s="11">
        <v>25151.459073040001</v>
      </c>
      <c r="AT51" s="11">
        <v>1793.5280398899999</v>
      </c>
      <c r="AU51" s="11">
        <v>279890.32476277999</v>
      </c>
      <c r="AV51" s="11">
        <v>97182.924678020005</v>
      </c>
      <c r="AW51" s="11">
        <v>14759.12335462</v>
      </c>
      <c r="AX51" s="11">
        <v>10301.947470898</v>
      </c>
      <c r="AY51" s="11">
        <v>60811.970603023998</v>
      </c>
      <c r="AZ51" s="11">
        <v>391.87394344000001</v>
      </c>
      <c r="BA51" s="11">
        <v>1399.52858894</v>
      </c>
      <c r="BB51" s="11">
        <v>9738.2202756499992</v>
      </c>
      <c r="BC51" s="11">
        <v>520.15592953999999</v>
      </c>
      <c r="BD51" s="11">
        <v>146.61522099999999</v>
      </c>
      <c r="BE51" s="11">
        <v>120.77967295000001</v>
      </c>
      <c r="BF51" s="11">
        <v>76850.270482116</v>
      </c>
      <c r="BG51" s="11">
        <v>4371.4858955899999</v>
      </c>
      <c r="BH51" s="11">
        <v>19246.642248290002</v>
      </c>
      <c r="BI51" s="11">
        <v>5819.2158354809999</v>
      </c>
      <c r="BJ51" s="11">
        <v>4390.1187852800003</v>
      </c>
      <c r="BK51" s="11">
        <v>943.08172742500005</v>
      </c>
      <c r="BL51" s="11">
        <v>1503.0445065199999</v>
      </c>
      <c r="BM51" s="11">
        <v>22331.28385317</v>
      </c>
      <c r="BN51" s="11">
        <v>273543.69765272998</v>
      </c>
      <c r="BO51" s="11">
        <v>52419.857841534002</v>
      </c>
      <c r="BP51" s="11">
        <v>107590.15850726</v>
      </c>
      <c r="BQ51" s="11">
        <v>38714.686496185997</v>
      </c>
      <c r="BR51" s="11">
        <v>15.336546350000001</v>
      </c>
      <c r="BS51" s="11">
        <v>36.422925540000001</v>
      </c>
      <c r="BT51" s="11">
        <v>64.716439730000005</v>
      </c>
      <c r="BU51" s="11">
        <v>128.45357379000001</v>
      </c>
      <c r="BV51" s="11">
        <v>209.77530647</v>
      </c>
      <c r="BW51" s="11">
        <v>204.09149628</v>
      </c>
      <c r="BX51" s="11">
        <v>62.905653110000003</v>
      </c>
      <c r="BY51" s="11">
        <v>571465.27018154995</v>
      </c>
      <c r="BZ51" s="11">
        <v>1028.74654721</v>
      </c>
      <c r="CA51" s="11">
        <v>105.95564534</v>
      </c>
      <c r="CB51" s="11">
        <v>16115.730676993</v>
      </c>
      <c r="CC51" s="11">
        <v>1428.4437067199999</v>
      </c>
      <c r="CD51" s="11">
        <v>2825.1336597999998</v>
      </c>
      <c r="CE51" s="11">
        <v>178.62266406000001</v>
      </c>
      <c r="CF51" s="11">
        <v>13933.15367967</v>
      </c>
      <c r="CG51" s="11">
        <v>62.415300000000002</v>
      </c>
      <c r="CH51" s="11">
        <v>33.930481999999998</v>
      </c>
      <c r="CI51" s="11">
        <v>1413.1099253299999</v>
      </c>
      <c r="CJ51" s="11">
        <v>52791.92</v>
      </c>
      <c r="CK51" s="11">
        <v>5220.6510565299996</v>
      </c>
      <c r="CL51" s="11">
        <v>1942.97940221</v>
      </c>
      <c r="CM51" s="11">
        <v>3717.4944591889998</v>
      </c>
      <c r="CN51" s="11">
        <v>6852.8952847500004</v>
      </c>
      <c r="CO51" s="11">
        <v>305.29576042999997</v>
      </c>
      <c r="CP51" s="11">
        <v>9200.0527483629994</v>
      </c>
      <c r="CQ51" s="11">
        <v>2596.085</v>
      </c>
      <c r="CR51" s="11">
        <v>14077.490425120001</v>
      </c>
      <c r="CS51" s="11">
        <v>2379.2585167399998</v>
      </c>
      <c r="CT51" s="10">
        <v>7772.1174470799997</v>
      </c>
      <c r="CU51" s="10">
        <v>2461.9185397000001</v>
      </c>
      <c r="CV51" s="10">
        <v>517.67635868000002</v>
      </c>
      <c r="CW51" s="10">
        <v>190027.63885838</v>
      </c>
      <c r="CX51" s="10">
        <v>17128.024807130001</v>
      </c>
      <c r="CY51" s="11">
        <v>567.76242452999998</v>
      </c>
      <c r="CZ51" s="11">
        <v>29236.987814399999</v>
      </c>
      <c r="DA51" s="11">
        <v>2684.8368928899999</v>
      </c>
      <c r="DB51" s="11">
        <v>1143.7715855399999</v>
      </c>
      <c r="DC51" s="11">
        <v>1053.8640917299999</v>
      </c>
      <c r="DD51" s="11">
        <v>1004.89904438</v>
      </c>
      <c r="DE51" s="11">
        <v>465.01486151</v>
      </c>
      <c r="DF51" s="11">
        <v>122.7788329</v>
      </c>
      <c r="DG51" s="11">
        <v>0</v>
      </c>
      <c r="DH51" s="11">
        <v>13231.01031496</v>
      </c>
      <c r="DI51" s="11">
        <v>4357.6510282999998</v>
      </c>
      <c r="DJ51" s="11">
        <v>12239.124805150001</v>
      </c>
      <c r="DK51" s="11">
        <v>613.98821193000003</v>
      </c>
      <c r="DL51" s="11">
        <v>174.28797900000001</v>
      </c>
      <c r="DM51" s="11">
        <v>10820.631728091001</v>
      </c>
      <c r="DN51" s="11">
        <v>3882.4784602599998</v>
      </c>
      <c r="DO51" s="11">
        <v>3474.9313329699999</v>
      </c>
      <c r="DP51" s="11">
        <v>4357.4482589899999</v>
      </c>
      <c r="DQ51" s="11">
        <v>12564460.116465814</v>
      </c>
    </row>
    <row r="52" spans="1:121" s="11" customFormat="1" x14ac:dyDescent="0.2">
      <c r="A52" s="9" t="s">
        <v>162</v>
      </c>
      <c r="B52" s="10">
        <v>39772.504336489998</v>
      </c>
      <c r="C52" s="11">
        <v>17369.354832329998</v>
      </c>
      <c r="D52" s="11">
        <v>4361.4235379800002</v>
      </c>
      <c r="E52" s="11">
        <v>38317.018061820003</v>
      </c>
      <c r="F52" s="11">
        <v>47297.81673577</v>
      </c>
      <c r="G52" s="11">
        <v>5493.6750944100004</v>
      </c>
      <c r="H52" s="11">
        <v>20453.38766511</v>
      </c>
      <c r="I52" s="11">
        <v>37161.557104549996</v>
      </c>
      <c r="J52" s="11">
        <v>7012.9037815900001</v>
      </c>
      <c r="K52" s="11">
        <v>1695470.6951441399</v>
      </c>
      <c r="L52" s="11">
        <v>35156.603476759999</v>
      </c>
      <c r="M52" s="11">
        <v>95901.645545670006</v>
      </c>
      <c r="N52" s="11">
        <v>154133.96906047</v>
      </c>
      <c r="O52" s="11">
        <v>8785.4907915000003</v>
      </c>
      <c r="P52" s="11">
        <v>309497.20528853999</v>
      </c>
      <c r="Q52" s="11">
        <v>5116.8655276500003</v>
      </c>
      <c r="R52" s="11">
        <v>22295.754962030001</v>
      </c>
      <c r="S52" s="11">
        <v>118066.20096372</v>
      </c>
      <c r="T52" s="11">
        <v>224754.93431380999</v>
      </c>
      <c r="U52" s="11">
        <v>63587.157230509998</v>
      </c>
      <c r="V52" s="11">
        <v>2656.9553513699998</v>
      </c>
      <c r="W52" s="11">
        <v>425086.61661837</v>
      </c>
      <c r="X52" s="11">
        <v>80760.338406049996</v>
      </c>
      <c r="Y52" s="11">
        <v>851343.89691304998</v>
      </c>
      <c r="Z52" s="11">
        <v>2043811.5662881299</v>
      </c>
      <c r="AA52" s="11">
        <v>43983.381730480003</v>
      </c>
      <c r="AB52" s="11">
        <v>167318.44399999999</v>
      </c>
      <c r="AC52" s="10">
        <v>57.597893069999998</v>
      </c>
      <c r="AD52" s="10">
        <v>13459.7206264</v>
      </c>
      <c r="AE52" s="11">
        <v>39632.54053523</v>
      </c>
      <c r="AF52" s="11">
        <v>3644047.2633808102</v>
      </c>
      <c r="AG52" s="11">
        <v>4409.4840184000004</v>
      </c>
      <c r="AH52" s="11">
        <v>2430.9877083800002</v>
      </c>
      <c r="AI52" s="11">
        <v>387.44588549999997</v>
      </c>
      <c r="AJ52" s="11">
        <v>64.406319240000002</v>
      </c>
      <c r="AK52" s="11">
        <v>706.96952399999998</v>
      </c>
      <c r="AL52" s="11">
        <v>1033.9651695699999</v>
      </c>
      <c r="AM52" s="11">
        <v>9173.7154793000009</v>
      </c>
      <c r="AN52" s="11">
        <v>817.00447558200005</v>
      </c>
      <c r="AO52" s="11">
        <v>947.61577205000003</v>
      </c>
      <c r="AP52" s="11">
        <v>2730.384968842</v>
      </c>
      <c r="AQ52" s="11">
        <v>21994.18080925</v>
      </c>
      <c r="AR52" s="11">
        <v>9971.1659080900008</v>
      </c>
      <c r="AS52" s="11">
        <v>25772.603848440001</v>
      </c>
      <c r="AT52" s="11">
        <v>4109.68589651</v>
      </c>
      <c r="AU52" s="11">
        <v>279897.53063835</v>
      </c>
      <c r="AV52" s="11">
        <v>97182.924678020005</v>
      </c>
      <c r="AW52" s="11">
        <v>14759.12335462</v>
      </c>
      <c r="AX52" s="11">
        <v>10301.947470898</v>
      </c>
      <c r="AY52" s="11">
        <v>60826.444314245004</v>
      </c>
      <c r="AZ52" s="11">
        <v>391.87394344000001</v>
      </c>
      <c r="BA52" s="11">
        <v>2017.48282758</v>
      </c>
      <c r="BB52" s="11">
        <v>9666.6621496799999</v>
      </c>
      <c r="BC52" s="11">
        <v>520.15592953999999</v>
      </c>
      <c r="BD52" s="11">
        <v>146.61522099999999</v>
      </c>
      <c r="BE52" s="11">
        <v>120.77967295000001</v>
      </c>
      <c r="BF52" s="11">
        <v>76850.270482116</v>
      </c>
      <c r="BG52" s="11">
        <v>4371.4858955899999</v>
      </c>
      <c r="BH52" s="11">
        <v>19246.642248290002</v>
      </c>
      <c r="BI52" s="11">
        <v>5819.2158354809999</v>
      </c>
      <c r="BJ52" s="11">
        <v>4390.1187852800003</v>
      </c>
      <c r="BK52" s="11">
        <v>943.08172742500005</v>
      </c>
      <c r="BL52" s="11">
        <v>1503.0445065199999</v>
      </c>
      <c r="BM52" s="11">
        <v>22331.28385317</v>
      </c>
      <c r="BN52" s="11">
        <v>273747.23679762002</v>
      </c>
      <c r="BO52" s="11">
        <v>52419.857841534002</v>
      </c>
      <c r="BP52" s="11">
        <v>107590.15850726</v>
      </c>
      <c r="BQ52" s="11">
        <v>38714.686496185997</v>
      </c>
      <c r="BR52" s="11">
        <v>15.336546350000001</v>
      </c>
      <c r="BS52" s="11">
        <v>36.422925540000001</v>
      </c>
      <c r="BT52" s="11">
        <v>64.716439730000005</v>
      </c>
      <c r="BU52" s="11">
        <v>128.45357379000001</v>
      </c>
      <c r="BV52" s="11">
        <v>209.77530647</v>
      </c>
      <c r="BW52" s="11">
        <v>204.09149628</v>
      </c>
      <c r="BX52" s="11">
        <v>62.905653110000003</v>
      </c>
      <c r="BY52" s="11">
        <v>571465.27018154995</v>
      </c>
      <c r="BZ52" s="11">
        <v>1028.74654721</v>
      </c>
      <c r="CA52" s="11">
        <v>105.95564534</v>
      </c>
      <c r="CB52" s="11">
        <v>16115.730676993</v>
      </c>
      <c r="CC52" s="11">
        <v>1428.4437067199999</v>
      </c>
      <c r="CD52" s="11">
        <v>2825.1336597999998</v>
      </c>
      <c r="CE52" s="11">
        <v>178.62266406000001</v>
      </c>
      <c r="CF52" s="11">
        <v>13933.15367967</v>
      </c>
      <c r="CG52" s="11">
        <v>62.415300000000002</v>
      </c>
      <c r="CH52" s="11">
        <v>33.930481999999998</v>
      </c>
      <c r="CI52" s="11">
        <v>1413.1099253299999</v>
      </c>
      <c r="CJ52" s="11">
        <v>52791.92</v>
      </c>
      <c r="CK52" s="11">
        <v>5220.6510565299996</v>
      </c>
      <c r="CL52" s="11">
        <v>1942.97940221</v>
      </c>
      <c r="CM52" s="11">
        <v>3717.4944591889998</v>
      </c>
      <c r="CN52" s="11">
        <v>1725.0616463599999</v>
      </c>
      <c r="CO52" s="11">
        <v>305.29576042999997</v>
      </c>
      <c r="CP52" s="11">
        <v>9200.0527483629994</v>
      </c>
      <c r="CQ52" s="11">
        <v>2596.085</v>
      </c>
      <c r="CR52" s="11">
        <v>14077.490425120001</v>
      </c>
      <c r="CS52" s="11">
        <v>2379.2585167399998</v>
      </c>
      <c r="CT52" s="10">
        <v>7772.1174470799997</v>
      </c>
      <c r="CU52" s="10">
        <v>37039.378396330001</v>
      </c>
      <c r="CV52" s="10">
        <v>517.67635868000002</v>
      </c>
      <c r="CW52" s="10">
        <v>190027.63885838</v>
      </c>
      <c r="CX52" s="10">
        <v>24474.327777229999</v>
      </c>
      <c r="CY52" s="11">
        <v>567.76242452999998</v>
      </c>
      <c r="CZ52" s="11">
        <v>29236.987814399999</v>
      </c>
      <c r="DA52" s="11">
        <v>1303.8245219</v>
      </c>
      <c r="DB52" s="11">
        <v>1143.7715855399999</v>
      </c>
      <c r="DC52" s="11">
        <v>2778.9429745000002</v>
      </c>
      <c r="DD52" s="11">
        <v>1004.89904438</v>
      </c>
      <c r="DE52" s="11">
        <v>465.01486151</v>
      </c>
      <c r="DF52" s="11">
        <v>122.7788329</v>
      </c>
      <c r="DG52" s="11">
        <v>0</v>
      </c>
      <c r="DH52" s="11">
        <v>197.45398195000001</v>
      </c>
      <c r="DI52" s="11">
        <v>16267.500738860001</v>
      </c>
      <c r="DJ52" s="11">
        <v>6613.02669109</v>
      </c>
      <c r="DK52" s="11">
        <v>613.98821193000003</v>
      </c>
      <c r="DL52" s="11">
        <v>174.28797900000001</v>
      </c>
      <c r="DM52" s="11">
        <v>10820.631728091001</v>
      </c>
      <c r="DN52" s="11">
        <v>3882.4784602599998</v>
      </c>
      <c r="DO52" s="11">
        <v>3474.9313329699999</v>
      </c>
      <c r="DP52" s="11">
        <v>4357.4482589899999</v>
      </c>
      <c r="DQ52" s="11">
        <v>12601866.082435146</v>
      </c>
    </row>
    <row r="53" spans="1:121" s="11" customFormat="1" x14ac:dyDescent="0.2">
      <c r="A53" s="9" t="s">
        <v>163</v>
      </c>
      <c r="B53" s="10">
        <v>39191.899497730003</v>
      </c>
      <c r="C53" s="11">
        <v>16974.994970799999</v>
      </c>
      <c r="D53" s="11">
        <v>4322.9095969700002</v>
      </c>
      <c r="E53" s="11">
        <v>37722.550861180003</v>
      </c>
      <c r="F53" s="11">
        <v>33059.54588813</v>
      </c>
      <c r="G53" s="11">
        <v>4444.4847927199999</v>
      </c>
      <c r="H53" s="11">
        <v>6878.8400769199998</v>
      </c>
      <c r="I53" s="11">
        <v>34451.14177522</v>
      </c>
      <c r="J53" s="11">
        <v>6789.5542129300002</v>
      </c>
      <c r="K53" s="11">
        <v>1665743.5740678699</v>
      </c>
      <c r="L53" s="11">
        <v>30255.121435289999</v>
      </c>
      <c r="M53" s="11">
        <v>95077.001486890003</v>
      </c>
      <c r="N53" s="11">
        <v>143866.15168836</v>
      </c>
      <c r="O53" s="11">
        <v>8666.8892084100007</v>
      </c>
      <c r="P53" s="11">
        <v>91492.375963119994</v>
      </c>
      <c r="Q53" s="11">
        <v>5092.59636099</v>
      </c>
      <c r="R53" s="11">
        <v>22239.661139520002</v>
      </c>
      <c r="S53" s="11">
        <v>113886.28704636</v>
      </c>
      <c r="T53" s="11">
        <v>218157.42372829001</v>
      </c>
      <c r="U53" s="11">
        <v>61997.346892430003</v>
      </c>
      <c r="V53" s="11">
        <v>2587.45907429</v>
      </c>
      <c r="W53" s="11">
        <v>403754.67222672998</v>
      </c>
      <c r="X53" s="11">
        <v>39058.1409852</v>
      </c>
      <c r="Y53" s="11">
        <v>851343.89691304998</v>
      </c>
      <c r="Z53" s="11">
        <v>2043811.5662881299</v>
      </c>
      <c r="AA53" s="11">
        <v>42256.394250450001</v>
      </c>
      <c r="AB53" s="11">
        <v>167318.44399999999</v>
      </c>
      <c r="AC53" s="10">
        <v>57.597893069999998</v>
      </c>
      <c r="AD53" s="10">
        <v>13111.807312270001</v>
      </c>
      <c r="AE53" s="11">
        <v>29531.78546413</v>
      </c>
      <c r="AF53" s="11">
        <v>3495520.6893546302</v>
      </c>
      <c r="AG53" s="11">
        <v>3882.3578063999998</v>
      </c>
      <c r="AH53" s="11">
        <v>2304.16144188</v>
      </c>
      <c r="AI53" s="11">
        <v>387.44588549999997</v>
      </c>
      <c r="AJ53" s="11">
        <v>64.406319240000002</v>
      </c>
      <c r="AK53" s="11">
        <v>696.51670999999999</v>
      </c>
      <c r="AL53" s="11">
        <v>1024.1458619299999</v>
      </c>
      <c r="AM53" s="11">
        <v>8239.1932167499999</v>
      </c>
      <c r="AN53" s="11">
        <v>721.73233158000005</v>
      </c>
      <c r="AO53" s="11">
        <v>934.97153707999996</v>
      </c>
      <c r="AP53" s="11">
        <v>2685.1795823819998</v>
      </c>
      <c r="AQ53" s="11">
        <v>21823.00386307</v>
      </c>
      <c r="AR53" s="11">
        <v>8161.8080079000001</v>
      </c>
      <c r="AS53" s="11">
        <v>16439.142706269999</v>
      </c>
      <c r="AT53" s="11">
        <v>3621.8118819000001</v>
      </c>
      <c r="AU53" s="11">
        <v>276016.74440845998</v>
      </c>
      <c r="AV53" s="11">
        <v>93863.117771410005</v>
      </c>
      <c r="AW53" s="11">
        <v>13167.79136961</v>
      </c>
      <c r="AX53" s="11">
        <v>8760.577379028</v>
      </c>
      <c r="AY53" s="11">
        <v>53643.930078546</v>
      </c>
      <c r="AZ53" s="11">
        <v>378.22336716000001</v>
      </c>
      <c r="BA53" s="11">
        <v>1957.78438682</v>
      </c>
      <c r="BB53" s="11">
        <v>8815.5496069500005</v>
      </c>
      <c r="BC53" s="11">
        <v>500.90899485</v>
      </c>
      <c r="BD53" s="11">
        <v>146.61522099999999</v>
      </c>
      <c r="BE53" s="11">
        <v>120.77967295000001</v>
      </c>
      <c r="BF53" s="11">
        <v>75191.194516136005</v>
      </c>
      <c r="BG53" s="11">
        <v>3982.1185788799999</v>
      </c>
      <c r="BH53" s="11">
        <v>18512.3404591</v>
      </c>
      <c r="BI53" s="11">
        <v>3806.4917918400001</v>
      </c>
      <c r="BJ53" s="11">
        <v>4098.1599988600001</v>
      </c>
      <c r="BK53" s="11">
        <v>734.30354663499998</v>
      </c>
      <c r="BL53" s="11">
        <v>1408.27336326</v>
      </c>
      <c r="BM53" s="11">
        <v>8120.8800294700004</v>
      </c>
      <c r="BN53" s="11">
        <v>260287.39339104001</v>
      </c>
      <c r="BO53" s="11">
        <v>48920.341455330003</v>
      </c>
      <c r="BP53" s="11">
        <v>100209.77333118999</v>
      </c>
      <c r="BQ53" s="11">
        <v>37044.339238945999</v>
      </c>
      <c r="BR53" s="11">
        <v>5.6789571499999996</v>
      </c>
      <c r="BS53" s="11">
        <v>36.422925540000001</v>
      </c>
      <c r="BT53" s="11">
        <v>64.716439730000005</v>
      </c>
      <c r="BU53" s="11">
        <v>128.21697379</v>
      </c>
      <c r="BV53" s="11">
        <v>200.63223615000001</v>
      </c>
      <c r="BW53" s="11">
        <v>186.91776028000001</v>
      </c>
      <c r="BX53" s="11">
        <v>62.905653110000003</v>
      </c>
      <c r="BY53" s="11">
        <v>425245.53493814002</v>
      </c>
      <c r="BZ53" s="11">
        <v>761.19911336999996</v>
      </c>
      <c r="CA53" s="11">
        <v>105.81012423999999</v>
      </c>
      <c r="CB53" s="11">
        <v>1812.295858</v>
      </c>
      <c r="CC53" s="11">
        <v>453.39919270000001</v>
      </c>
      <c r="CD53" s="11">
        <v>615.08981659999995</v>
      </c>
      <c r="CE53" s="11">
        <v>141.97680321999999</v>
      </c>
      <c r="CF53" s="11">
        <v>491.95979233999998</v>
      </c>
      <c r="CG53" s="11">
        <v>0.43280000000000002</v>
      </c>
      <c r="CH53" s="11">
        <v>21.681557999999999</v>
      </c>
      <c r="CI53" s="11">
        <v>1413.1099253299999</v>
      </c>
      <c r="CJ53" s="11">
        <v>2114.4699999999998</v>
      </c>
      <c r="CK53" s="11">
        <v>0</v>
      </c>
      <c r="CL53" s="11">
        <v>105.84716224</v>
      </c>
      <c r="CM53" s="11">
        <v>3452.2431167589998</v>
      </c>
      <c r="CN53" s="11">
        <v>219.80616746000001</v>
      </c>
      <c r="CO53" s="11">
        <v>305.29576042999997</v>
      </c>
      <c r="CP53" s="11">
        <v>121.19930806799999</v>
      </c>
      <c r="CQ53" s="11">
        <v>480.56700000000001</v>
      </c>
      <c r="CR53" s="11">
        <v>1371.16203266</v>
      </c>
      <c r="CS53" s="11">
        <v>1755.4120308900001</v>
      </c>
      <c r="CT53" s="10">
        <v>1638.72652797</v>
      </c>
      <c r="CU53" s="10">
        <v>5844.2136799999998</v>
      </c>
      <c r="CV53" s="10">
        <v>165.19908144999999</v>
      </c>
      <c r="CW53" s="10">
        <v>150.58183954</v>
      </c>
      <c r="CX53" s="10">
        <v>7245.2031968000001</v>
      </c>
      <c r="CY53" s="11">
        <v>332.94317416000001</v>
      </c>
      <c r="CZ53" s="11">
        <v>5383.5842017300001</v>
      </c>
      <c r="DA53" s="11">
        <v>482.08534641</v>
      </c>
      <c r="DB53" s="11">
        <v>1141.97680089</v>
      </c>
      <c r="DC53" s="11">
        <v>93.983030999999997</v>
      </c>
      <c r="DD53" s="11">
        <v>622.93199506999997</v>
      </c>
      <c r="DE53" s="11">
        <v>337.33343222000002</v>
      </c>
      <c r="DF53" s="11">
        <v>90.396482779999999</v>
      </c>
      <c r="DG53" s="11">
        <v>0</v>
      </c>
      <c r="DH53" s="11">
        <v>148.64767399999999</v>
      </c>
      <c r="DI53" s="11">
        <v>5961.6972908300004</v>
      </c>
      <c r="DJ53" s="11">
        <v>113.53374741</v>
      </c>
      <c r="DK53" s="11">
        <v>487.29466917000002</v>
      </c>
      <c r="DL53" s="11">
        <v>58.463520000000003</v>
      </c>
      <c r="DM53" s="11">
        <v>10529.788283620999</v>
      </c>
      <c r="DN53" s="11">
        <v>3851.4034941700002</v>
      </c>
      <c r="DO53" s="11">
        <v>3331.7023545500001</v>
      </c>
      <c r="DP53" s="11">
        <v>4229.3688068000001</v>
      </c>
      <c r="DQ53" s="11">
        <v>11322033.202231202</v>
      </c>
    </row>
    <row r="54" spans="1:121" s="7" customFormat="1" x14ac:dyDescent="0.2">
      <c r="A54" s="4" t="s">
        <v>164</v>
      </c>
      <c r="B54" s="6">
        <v>19955.143955330001</v>
      </c>
      <c r="C54" s="7">
        <v>14941.02217475</v>
      </c>
      <c r="D54" s="7">
        <v>3584.3941134400002</v>
      </c>
      <c r="E54" s="7">
        <v>27056.652748410001</v>
      </c>
      <c r="F54" s="7">
        <v>21824.434978860001</v>
      </c>
      <c r="G54" s="7">
        <v>2694.9050736300001</v>
      </c>
      <c r="H54" s="7">
        <v>1991.3023253399999</v>
      </c>
      <c r="I54" s="7">
        <v>18869.64503394</v>
      </c>
      <c r="J54" s="7">
        <v>4834.84545342</v>
      </c>
      <c r="K54" s="7">
        <v>1254433.0106323599</v>
      </c>
      <c r="L54" s="7">
        <v>15223.971221260001</v>
      </c>
      <c r="M54" s="7">
        <v>52823.968819779999</v>
      </c>
      <c r="N54" s="7">
        <v>92766.44063985</v>
      </c>
      <c r="O54" s="7">
        <v>6264.7201450800003</v>
      </c>
      <c r="P54" s="7">
        <v>38182.242199209999</v>
      </c>
      <c r="Q54" s="7">
        <v>3831.29594438</v>
      </c>
      <c r="R54" s="7">
        <v>12134.111634929999</v>
      </c>
      <c r="S54" s="7">
        <v>63413.36349566</v>
      </c>
      <c r="T54" s="7">
        <v>165145.64818558999</v>
      </c>
      <c r="U54" s="7">
        <v>13935.51814328</v>
      </c>
      <c r="V54" s="7">
        <v>1905.05400319</v>
      </c>
      <c r="W54" s="7">
        <v>297870.21630094002</v>
      </c>
      <c r="X54" s="7">
        <v>9005.7436128299996</v>
      </c>
      <c r="Y54" s="7">
        <v>0</v>
      </c>
      <c r="Z54" s="7">
        <v>0</v>
      </c>
      <c r="AA54" s="7">
        <v>23165.106429470001</v>
      </c>
      <c r="AB54" s="7">
        <v>0</v>
      </c>
      <c r="AC54" s="6">
        <v>44.333415160000001</v>
      </c>
      <c r="AD54" s="6">
        <v>7286.3434381799998</v>
      </c>
      <c r="AE54" s="7">
        <v>17131.96581383</v>
      </c>
      <c r="AF54" s="7">
        <v>1275899.21777022</v>
      </c>
      <c r="AG54" s="7">
        <v>2747.2513909700001</v>
      </c>
      <c r="AH54" s="7">
        <v>980.26095180000004</v>
      </c>
      <c r="AI54" s="7">
        <v>286.17942815999999</v>
      </c>
      <c r="AJ54" s="7">
        <v>56.879955000000002</v>
      </c>
      <c r="AK54" s="7">
        <v>423.88749100000001</v>
      </c>
      <c r="AL54" s="7">
        <v>687.31652713000005</v>
      </c>
      <c r="AM54" s="7">
        <v>4273.4480366400003</v>
      </c>
      <c r="AN54" s="7">
        <v>395.63891238999997</v>
      </c>
      <c r="AO54" s="7">
        <v>506.91632698000001</v>
      </c>
      <c r="AP54" s="7">
        <v>1412.55368275</v>
      </c>
      <c r="AQ54" s="7">
        <v>6835.0968507099997</v>
      </c>
      <c r="AR54" s="7">
        <v>2062.2012417300002</v>
      </c>
      <c r="AS54" s="7">
        <v>7907.1495599199998</v>
      </c>
      <c r="AT54" s="7">
        <v>1845.4475164600001</v>
      </c>
      <c r="AU54" s="7">
        <v>15978.39159548</v>
      </c>
      <c r="AV54" s="7">
        <v>45995.428317899998</v>
      </c>
      <c r="AW54" s="7">
        <v>5139.8047812900004</v>
      </c>
      <c r="AX54" s="7">
        <v>4864.8600094900003</v>
      </c>
      <c r="AY54" s="7">
        <v>39384.921927595999</v>
      </c>
      <c r="AZ54" s="7">
        <v>149.61347347</v>
      </c>
      <c r="BA54" s="7">
        <v>611.24027266999997</v>
      </c>
      <c r="BB54" s="7">
        <v>4843.1373306100004</v>
      </c>
      <c r="BC54" s="7">
        <v>335.43454069000001</v>
      </c>
      <c r="BD54" s="7">
        <v>83.727649999999997</v>
      </c>
      <c r="BE54" s="7">
        <v>109.18399789</v>
      </c>
      <c r="BF54" s="7">
        <v>22399.081419300001</v>
      </c>
      <c r="BG54" s="7">
        <v>1597.8870069899999</v>
      </c>
      <c r="BH54" s="7">
        <v>7551.8651680900002</v>
      </c>
      <c r="BI54" s="7">
        <v>1834.7569318400001</v>
      </c>
      <c r="BJ54" s="7">
        <v>2259.6193093100001</v>
      </c>
      <c r="BK54" s="7">
        <v>138.35301731999999</v>
      </c>
      <c r="BL54" s="7">
        <v>906.31506146000004</v>
      </c>
      <c r="BM54" s="7">
        <v>3462.8624690199999</v>
      </c>
      <c r="BN54" s="7">
        <v>169644.75806913001</v>
      </c>
      <c r="BO54" s="7">
        <v>39019.770447670002</v>
      </c>
      <c r="BP54" s="7">
        <v>69787.876023300007</v>
      </c>
      <c r="BQ54" s="7">
        <v>24732.652558459999</v>
      </c>
      <c r="BR54" s="7">
        <v>4.74465</v>
      </c>
      <c r="BS54" s="7">
        <v>21.578540759999999</v>
      </c>
      <c r="BT54" s="7">
        <v>33.296725119999998</v>
      </c>
      <c r="BU54" s="7">
        <v>55.325463939999999</v>
      </c>
      <c r="BV54" s="7">
        <v>134.82572271000001</v>
      </c>
      <c r="BW54" s="7">
        <v>90.589647999999997</v>
      </c>
      <c r="BX54" s="7">
        <v>52.45502346</v>
      </c>
      <c r="BY54" s="7">
        <v>187094.82449309999</v>
      </c>
      <c r="BZ54" s="7">
        <v>402.59906985999999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  <c r="CM54" s="7">
        <v>1915.2350903290001</v>
      </c>
      <c r="CN54" s="7">
        <v>0</v>
      </c>
      <c r="CO54" s="7">
        <v>0</v>
      </c>
      <c r="CP54" s="7">
        <v>0</v>
      </c>
      <c r="CQ54" s="7">
        <v>0</v>
      </c>
      <c r="CR54" s="7">
        <v>0</v>
      </c>
      <c r="CS54" s="7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7">
        <v>0</v>
      </c>
      <c r="CZ54" s="7">
        <v>0</v>
      </c>
      <c r="DA54" s="7">
        <v>0</v>
      </c>
      <c r="DB54" s="7">
        <v>0</v>
      </c>
      <c r="DC54" s="7">
        <v>0</v>
      </c>
      <c r="DD54" s="7">
        <v>0</v>
      </c>
      <c r="DE54" s="7">
        <v>0</v>
      </c>
      <c r="DF54" s="7">
        <v>0</v>
      </c>
      <c r="DG54" s="7">
        <v>0</v>
      </c>
      <c r="DH54" s="7">
        <v>0</v>
      </c>
      <c r="DI54" s="7">
        <v>0</v>
      </c>
      <c r="DJ54" s="7">
        <v>0</v>
      </c>
      <c r="DK54" s="7">
        <v>0</v>
      </c>
      <c r="DL54" s="7">
        <v>0</v>
      </c>
      <c r="DM54" s="7">
        <v>0</v>
      </c>
      <c r="DN54" s="7">
        <v>0</v>
      </c>
      <c r="DO54" s="7">
        <v>0</v>
      </c>
      <c r="DP54" s="7">
        <v>0</v>
      </c>
      <c r="DQ54" s="7">
        <v>4147271.8613802153</v>
      </c>
    </row>
    <row r="55" spans="1:121" s="7" customFormat="1" x14ac:dyDescent="0.2">
      <c r="A55" s="4" t="s">
        <v>165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50.633785709999998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6">
        <v>0</v>
      </c>
      <c r="AD55" s="6">
        <v>337.57389797000002</v>
      </c>
      <c r="AE55" s="7">
        <v>795.73145259</v>
      </c>
      <c r="AF55" s="7">
        <v>0</v>
      </c>
      <c r="AG55" s="7">
        <v>0</v>
      </c>
      <c r="AH55" s="7">
        <v>0</v>
      </c>
      <c r="AI55" s="7">
        <v>0</v>
      </c>
      <c r="AJ55" s="7">
        <v>2.5821800000000001</v>
      </c>
      <c r="AK55" s="7">
        <v>17.691146</v>
      </c>
      <c r="AL55" s="7">
        <v>31.85530589</v>
      </c>
      <c r="AM55" s="7">
        <v>0</v>
      </c>
      <c r="AN55" s="7">
        <v>17.75251166</v>
      </c>
      <c r="AO55" s="7">
        <v>23.378096899999999</v>
      </c>
      <c r="AP55" s="7">
        <v>63.982450280000002</v>
      </c>
      <c r="AQ55" s="7">
        <v>315.05125915999997</v>
      </c>
      <c r="AR55" s="7">
        <v>107.30638419</v>
      </c>
      <c r="AS55" s="7">
        <v>0</v>
      </c>
      <c r="AT55" s="7">
        <v>97.519021989999999</v>
      </c>
      <c r="AU55" s="7">
        <v>0</v>
      </c>
      <c r="AV55" s="7">
        <v>0</v>
      </c>
      <c r="AW55" s="7">
        <v>235.56952502999999</v>
      </c>
      <c r="AX55" s="7">
        <v>224.13974972</v>
      </c>
      <c r="AY55" s="7">
        <v>0</v>
      </c>
      <c r="AZ55" s="7">
        <v>0</v>
      </c>
      <c r="BA55" s="7">
        <v>28.279212430000001</v>
      </c>
      <c r="BB55" s="7">
        <v>214.42364121</v>
      </c>
      <c r="BC55" s="7">
        <v>15.418407999999999</v>
      </c>
      <c r="BD55" s="7">
        <v>3.6657039999999999</v>
      </c>
      <c r="BE55" s="7">
        <v>0</v>
      </c>
      <c r="BF55" s="7">
        <v>0</v>
      </c>
      <c r="BG55" s="7">
        <v>72.979367300000007</v>
      </c>
      <c r="BH55" s="7">
        <v>331.58640136999998</v>
      </c>
      <c r="BI55" s="7">
        <v>125.08154273</v>
      </c>
      <c r="BJ55" s="7">
        <v>104.79710033000001</v>
      </c>
      <c r="BK55" s="7">
        <v>0</v>
      </c>
      <c r="BL55" s="7">
        <v>0</v>
      </c>
      <c r="BM55" s="7">
        <v>161.07288969999999</v>
      </c>
      <c r="BN55" s="7">
        <v>0</v>
      </c>
      <c r="BO55" s="7">
        <v>0</v>
      </c>
      <c r="BP55" s="7">
        <v>0</v>
      </c>
      <c r="BQ55" s="7">
        <v>0</v>
      </c>
      <c r="BR55" s="7">
        <v>0.20199600000000001</v>
      </c>
      <c r="BS55" s="7">
        <v>1.05687676</v>
      </c>
      <c r="BT55" s="7">
        <v>1.46528324</v>
      </c>
      <c r="BU55" s="7">
        <v>2.5534842000000002</v>
      </c>
      <c r="BV55" s="7">
        <v>6.1086109999999998</v>
      </c>
      <c r="BW55" s="7">
        <v>4.1342699999999999</v>
      </c>
      <c r="BX55" s="7">
        <v>0</v>
      </c>
      <c r="BY55" s="7">
        <v>0</v>
      </c>
      <c r="BZ55" s="7">
        <v>17.70696581</v>
      </c>
      <c r="CA55" s="7">
        <v>83.000740579999999</v>
      </c>
      <c r="CB55" s="7">
        <v>1810.4803280000001</v>
      </c>
      <c r="CC55" s="7">
        <v>436.5364927</v>
      </c>
      <c r="CD55" s="7">
        <v>501.74180603000002</v>
      </c>
      <c r="CE55" s="7">
        <v>10.737378</v>
      </c>
      <c r="CF55" s="7">
        <v>449.61039832</v>
      </c>
      <c r="CG55" s="7">
        <v>0.43280000000000002</v>
      </c>
      <c r="CH55" s="7">
        <v>16.849542</v>
      </c>
      <c r="CI55" s="7">
        <v>1092.68605991</v>
      </c>
      <c r="CJ55" s="7">
        <v>2114.4699999999998</v>
      </c>
      <c r="CK55" s="7">
        <v>0</v>
      </c>
      <c r="CL55" s="7">
        <v>55.353388189999997</v>
      </c>
      <c r="CM55" s="7">
        <v>86.10205259</v>
      </c>
      <c r="CN55" s="7">
        <v>219.80616746000001</v>
      </c>
      <c r="CO55" s="7">
        <v>305.29576042999997</v>
      </c>
      <c r="CP55" s="7">
        <v>0</v>
      </c>
      <c r="CQ55" s="7">
        <v>464.75099999999998</v>
      </c>
      <c r="CR55" s="7">
        <v>1371.16203266</v>
      </c>
      <c r="CS55" s="7">
        <v>106.51552052</v>
      </c>
      <c r="CT55" s="6">
        <v>842.65234993000001</v>
      </c>
      <c r="CU55" s="6">
        <v>3157.9699799999999</v>
      </c>
      <c r="CV55" s="6">
        <v>89.57116705</v>
      </c>
      <c r="CW55" s="6">
        <v>124.38456454</v>
      </c>
      <c r="CX55" s="6">
        <v>4597.8258189199996</v>
      </c>
      <c r="CY55" s="7">
        <v>169.04869316</v>
      </c>
      <c r="CZ55" s="7">
        <v>3537.0335737300002</v>
      </c>
      <c r="DA55" s="7">
        <v>56.217549200000001</v>
      </c>
      <c r="DB55" s="7">
        <v>41.163014959999998</v>
      </c>
      <c r="DC55" s="7">
        <v>93.983030999999997</v>
      </c>
      <c r="DD55" s="7">
        <v>558.88021376999995</v>
      </c>
      <c r="DE55" s="7">
        <v>76.123869220000003</v>
      </c>
      <c r="DF55" s="7">
        <v>22.379345270000002</v>
      </c>
      <c r="DG55" s="7">
        <v>0</v>
      </c>
      <c r="DH55" s="7">
        <v>112.8976279</v>
      </c>
      <c r="DI55" s="7">
        <v>2561.3261203299999</v>
      </c>
      <c r="DJ55" s="7">
        <v>113.53374741</v>
      </c>
      <c r="DK55" s="7">
        <v>286.93435857999998</v>
      </c>
      <c r="DL55" s="7">
        <v>58.463520000000003</v>
      </c>
      <c r="DM55" s="7">
        <v>246.71057259</v>
      </c>
      <c r="DN55" s="7">
        <v>88.632285850000002</v>
      </c>
      <c r="DO55" s="7">
        <v>61.977516909999999</v>
      </c>
      <c r="DP55" s="7">
        <v>93.486555109999998</v>
      </c>
      <c r="DQ55" s="7">
        <v>38309.872056990003</v>
      </c>
    </row>
    <row r="56" spans="1:121" s="7" customFormat="1" x14ac:dyDescent="0.2">
      <c r="A56" s="4" t="s">
        <v>166</v>
      </c>
      <c r="B56" s="6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50.633785709999998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6">
        <v>0</v>
      </c>
      <c r="AD56" s="6">
        <v>337.57389797000002</v>
      </c>
      <c r="AE56" s="7">
        <v>795.73145259</v>
      </c>
      <c r="AF56" s="7">
        <v>0</v>
      </c>
      <c r="AG56" s="7">
        <v>0</v>
      </c>
      <c r="AH56" s="7">
        <v>0</v>
      </c>
      <c r="AI56" s="7">
        <v>0</v>
      </c>
      <c r="AJ56" s="7">
        <v>2.5821800000000001</v>
      </c>
      <c r="AK56" s="7">
        <v>17.691146</v>
      </c>
      <c r="AL56" s="7">
        <v>31.85530589</v>
      </c>
      <c r="AM56" s="7">
        <v>0</v>
      </c>
      <c r="AN56" s="7">
        <v>17.75251166</v>
      </c>
      <c r="AO56" s="7">
        <v>23.378096899999999</v>
      </c>
      <c r="AP56" s="7">
        <v>63.982450280000002</v>
      </c>
      <c r="AQ56" s="7">
        <v>315.05125915999997</v>
      </c>
      <c r="AR56" s="7">
        <v>107.30638419</v>
      </c>
      <c r="AS56" s="7">
        <v>0</v>
      </c>
      <c r="AT56" s="7">
        <v>97.519021989999999</v>
      </c>
      <c r="AU56" s="7">
        <v>0</v>
      </c>
      <c r="AV56" s="7">
        <v>0</v>
      </c>
      <c r="AW56" s="7">
        <v>235.56952502999999</v>
      </c>
      <c r="AX56" s="7">
        <v>224.13974972</v>
      </c>
      <c r="AY56" s="7">
        <v>0</v>
      </c>
      <c r="AZ56" s="7">
        <v>0</v>
      </c>
      <c r="BA56" s="7">
        <v>28.279212430000001</v>
      </c>
      <c r="BB56" s="7">
        <v>214.42364121</v>
      </c>
      <c r="BC56" s="7">
        <v>15.418407999999999</v>
      </c>
      <c r="BD56" s="7">
        <v>3.6657039999999999</v>
      </c>
      <c r="BE56" s="7">
        <v>0</v>
      </c>
      <c r="BF56" s="7">
        <v>0</v>
      </c>
      <c r="BG56" s="7">
        <v>72.979367300000007</v>
      </c>
      <c r="BH56" s="7">
        <v>331.58640136999998</v>
      </c>
      <c r="BI56" s="7">
        <v>125.08154273</v>
      </c>
      <c r="BJ56" s="7">
        <v>104.79710033000001</v>
      </c>
      <c r="BK56" s="7">
        <v>0</v>
      </c>
      <c r="BL56" s="7">
        <v>0</v>
      </c>
      <c r="BM56" s="7">
        <v>161.07288969999999</v>
      </c>
      <c r="BN56" s="7">
        <v>0</v>
      </c>
      <c r="BO56" s="7">
        <v>0</v>
      </c>
      <c r="BP56" s="7">
        <v>0</v>
      </c>
      <c r="BQ56" s="7">
        <v>0</v>
      </c>
      <c r="BR56" s="7">
        <v>0.20199600000000001</v>
      </c>
      <c r="BS56" s="7">
        <v>1.05687676</v>
      </c>
      <c r="BT56" s="7">
        <v>1.46528324</v>
      </c>
      <c r="BU56" s="7">
        <v>2.5534842000000002</v>
      </c>
      <c r="BV56" s="7">
        <v>6.1086109999999998</v>
      </c>
      <c r="BW56" s="7">
        <v>4.1342699999999999</v>
      </c>
      <c r="BX56" s="7">
        <v>0</v>
      </c>
      <c r="BY56" s="7">
        <v>0</v>
      </c>
      <c r="BZ56" s="7">
        <v>17.70696581</v>
      </c>
      <c r="CA56" s="7">
        <v>83.000740579999999</v>
      </c>
      <c r="CB56" s="7">
        <v>1810.4803280000001</v>
      </c>
      <c r="CC56" s="7">
        <v>436.5364927</v>
      </c>
      <c r="CD56" s="7">
        <v>501.74180603000002</v>
      </c>
      <c r="CE56" s="7">
        <v>10.737378</v>
      </c>
      <c r="CF56" s="7">
        <v>449.61039832</v>
      </c>
      <c r="CG56" s="7">
        <v>0.43280000000000002</v>
      </c>
      <c r="CH56" s="7">
        <v>16.849542</v>
      </c>
      <c r="CI56" s="7">
        <v>1092.68605991</v>
      </c>
      <c r="CJ56" s="7">
        <v>2114.4699999999998</v>
      </c>
      <c r="CK56" s="7">
        <v>0</v>
      </c>
      <c r="CL56" s="7">
        <v>55.353388189999997</v>
      </c>
      <c r="CM56" s="7">
        <v>86.10205259</v>
      </c>
      <c r="CN56" s="7">
        <v>219.80616746000001</v>
      </c>
      <c r="CO56" s="7">
        <v>305.29576042999997</v>
      </c>
      <c r="CP56" s="7">
        <v>0</v>
      </c>
      <c r="CQ56" s="7">
        <v>464.75099999999998</v>
      </c>
      <c r="CR56" s="7">
        <v>1371.16203266</v>
      </c>
      <c r="CS56" s="7">
        <v>106.51552052</v>
      </c>
      <c r="CT56" s="6">
        <v>842.65234993000001</v>
      </c>
      <c r="CU56" s="6">
        <v>3157.9699799999999</v>
      </c>
      <c r="CV56" s="6">
        <v>89.57116705</v>
      </c>
      <c r="CW56" s="6">
        <v>124.38456454</v>
      </c>
      <c r="CX56" s="6">
        <v>4597.8258189199996</v>
      </c>
      <c r="CY56" s="7">
        <v>169.04869316</v>
      </c>
      <c r="CZ56" s="7">
        <v>3537.0335737300002</v>
      </c>
      <c r="DA56" s="7">
        <v>56.217549200000001</v>
      </c>
      <c r="DB56" s="7">
        <v>41.163014959999998</v>
      </c>
      <c r="DC56" s="7">
        <v>93.983030999999997</v>
      </c>
      <c r="DD56" s="7">
        <v>558.88021376999995</v>
      </c>
      <c r="DE56" s="7">
        <v>76.123869220000003</v>
      </c>
      <c r="DF56" s="7">
        <v>22.379345270000002</v>
      </c>
      <c r="DG56" s="7">
        <v>0</v>
      </c>
      <c r="DH56" s="7">
        <v>112.8976279</v>
      </c>
      <c r="DI56" s="7">
        <v>2561.3261203299999</v>
      </c>
      <c r="DJ56" s="7">
        <v>113.53374741</v>
      </c>
      <c r="DK56" s="7">
        <v>286.93435857999998</v>
      </c>
      <c r="DL56" s="7">
        <v>58.463520000000003</v>
      </c>
      <c r="DM56" s="7">
        <v>246.71057259</v>
      </c>
      <c r="DN56" s="7">
        <v>88.632285850000002</v>
      </c>
      <c r="DO56" s="7">
        <v>61.977516909999999</v>
      </c>
      <c r="DP56" s="7">
        <v>93.486555109999998</v>
      </c>
      <c r="DQ56" s="7">
        <v>38309.872056990003</v>
      </c>
    </row>
    <row r="57" spans="1:121" s="7" customFormat="1" x14ac:dyDescent="0.2">
      <c r="A57" s="4" t="s">
        <v>167</v>
      </c>
      <c r="B57" s="6">
        <v>17018.553772939998</v>
      </c>
      <c r="C57" s="7">
        <v>808.79761241000006</v>
      </c>
      <c r="D57" s="7">
        <v>413.63691367000001</v>
      </c>
      <c r="E57" s="7">
        <v>7498.6476563300002</v>
      </c>
      <c r="F57" s="7">
        <v>8268.1157839900006</v>
      </c>
      <c r="G57" s="7">
        <v>1146.9887906900001</v>
      </c>
      <c r="H57" s="7">
        <v>1047.5757308300001</v>
      </c>
      <c r="I57" s="7">
        <v>9636.3207644199993</v>
      </c>
      <c r="J57" s="7">
        <v>1502.6473879800001</v>
      </c>
      <c r="K57" s="7">
        <v>42645.461573970002</v>
      </c>
      <c r="L57" s="7">
        <v>7910.6103364199998</v>
      </c>
      <c r="M57" s="7">
        <v>32947.025391180003</v>
      </c>
      <c r="N57" s="7">
        <v>43935.079881960002</v>
      </c>
      <c r="O57" s="7">
        <v>1597.5677464600001</v>
      </c>
      <c r="P57" s="7">
        <v>24091.830502330002</v>
      </c>
      <c r="Q57" s="7">
        <v>931.35933112999999</v>
      </c>
      <c r="R57" s="7">
        <v>6280.31585043</v>
      </c>
      <c r="S57" s="7">
        <v>32377.499406449999</v>
      </c>
      <c r="T57" s="7">
        <v>42370.720340469998</v>
      </c>
      <c r="U57" s="7">
        <v>7173.5076278200004</v>
      </c>
      <c r="V57" s="7">
        <v>517.37977691000003</v>
      </c>
      <c r="W57" s="7">
        <v>43023.500760030001</v>
      </c>
      <c r="X57" s="7">
        <v>2526.4069580700002</v>
      </c>
      <c r="Y57" s="7">
        <v>0</v>
      </c>
      <c r="Z57" s="7">
        <v>9420.1066658199998</v>
      </c>
      <c r="AA57" s="7">
        <v>11109.04098389</v>
      </c>
      <c r="AB57" s="7">
        <v>4844.3701000000001</v>
      </c>
      <c r="AC57" s="6">
        <v>9.6622014400000005</v>
      </c>
      <c r="AD57" s="6">
        <v>2503.7220262699998</v>
      </c>
      <c r="AE57" s="7">
        <v>9534.3364078600007</v>
      </c>
      <c r="AF57" s="7">
        <v>679686.65467636997</v>
      </c>
      <c r="AG57" s="7">
        <v>603.13691627000003</v>
      </c>
      <c r="AH57" s="7">
        <v>1188.62941985</v>
      </c>
      <c r="AI57" s="7">
        <v>70.624254280000002</v>
      </c>
      <c r="AJ57" s="7">
        <v>2.4756984499999999</v>
      </c>
      <c r="AK57" s="7">
        <v>162.50310099999999</v>
      </c>
      <c r="AL57" s="7">
        <v>84.247511669999994</v>
      </c>
      <c r="AM57" s="7">
        <v>2151.2678112600001</v>
      </c>
      <c r="AN57" s="7">
        <v>256.31268227999999</v>
      </c>
      <c r="AO57" s="7">
        <v>371.32343655</v>
      </c>
      <c r="AP57" s="7">
        <v>901.89632455200001</v>
      </c>
      <c r="AQ57" s="7">
        <v>12533.947974729999</v>
      </c>
      <c r="AR57" s="7">
        <v>2736.1614383400001</v>
      </c>
      <c r="AS57" s="7">
        <v>6572.7793036800003</v>
      </c>
      <c r="AT57" s="7">
        <v>959.87633597000001</v>
      </c>
      <c r="AU57" s="7">
        <v>30776.11162367</v>
      </c>
      <c r="AV57" s="7">
        <v>29655.861063780001</v>
      </c>
      <c r="AW57" s="7">
        <v>7366.5909890800003</v>
      </c>
      <c r="AX57" s="7">
        <v>3162.4982242679998</v>
      </c>
      <c r="AY57" s="7">
        <v>5239.6426619189997</v>
      </c>
      <c r="AZ57" s="7">
        <v>205.52008760999999</v>
      </c>
      <c r="BA57" s="7">
        <v>580.18581724000001</v>
      </c>
      <c r="BB57" s="7">
        <v>3226.0048510699999</v>
      </c>
      <c r="BC57" s="7">
        <v>100.78963311</v>
      </c>
      <c r="BD57" s="7">
        <v>44.624890000000001</v>
      </c>
      <c r="BE57" s="7">
        <v>5.9251250600000001</v>
      </c>
      <c r="BF57" s="7">
        <v>18499.967048990002</v>
      </c>
      <c r="BG57" s="7">
        <v>2127.85221563</v>
      </c>
      <c r="BH57" s="7">
        <v>7368.5258236</v>
      </c>
      <c r="BI57" s="7">
        <v>1531.4676830999999</v>
      </c>
      <c r="BJ57" s="7">
        <v>1444.0526700299999</v>
      </c>
      <c r="BK57" s="7">
        <v>581.28284096000004</v>
      </c>
      <c r="BL57" s="7">
        <v>387.92313809000001</v>
      </c>
      <c r="BM57" s="7">
        <v>4144.1321215099997</v>
      </c>
      <c r="BN57" s="7">
        <v>22216.321747540002</v>
      </c>
      <c r="BO57" s="7">
        <v>7228.4367575699998</v>
      </c>
      <c r="BP57" s="7">
        <v>7968.1085933900004</v>
      </c>
      <c r="BQ57" s="7">
        <v>3250.9400275459998</v>
      </c>
      <c r="BR57" s="7">
        <v>0.73231115000000002</v>
      </c>
      <c r="BS57" s="7">
        <v>6.0390929900000003</v>
      </c>
      <c r="BT57" s="7">
        <v>28.953621649999999</v>
      </c>
      <c r="BU57" s="7">
        <v>70.338025650000006</v>
      </c>
      <c r="BV57" s="7">
        <v>51.702866299999997</v>
      </c>
      <c r="BW57" s="7">
        <v>88.439172279999994</v>
      </c>
      <c r="BX57" s="7">
        <v>10.45062965</v>
      </c>
      <c r="BY57" s="7">
        <v>169871.46968879999</v>
      </c>
      <c r="BZ57" s="7">
        <v>223.98446469999999</v>
      </c>
      <c r="CA57" s="7">
        <v>0</v>
      </c>
      <c r="CB57" s="7">
        <v>0</v>
      </c>
      <c r="CC57" s="7">
        <v>0</v>
      </c>
      <c r="CD57" s="7">
        <v>0</v>
      </c>
      <c r="CE57" s="7">
        <v>0</v>
      </c>
      <c r="CF57" s="7">
        <v>0</v>
      </c>
      <c r="CG57" s="7">
        <v>0</v>
      </c>
      <c r="CH57" s="7">
        <v>0</v>
      </c>
      <c r="CI57" s="7">
        <v>0</v>
      </c>
      <c r="CJ57" s="7">
        <v>0</v>
      </c>
      <c r="CK57" s="7">
        <v>0</v>
      </c>
      <c r="CL57" s="7">
        <v>0</v>
      </c>
      <c r="CM57" s="7">
        <v>1426.14701266</v>
      </c>
      <c r="CN57" s="7">
        <v>0</v>
      </c>
      <c r="CO57" s="7">
        <v>0</v>
      </c>
      <c r="CP57" s="7">
        <v>0</v>
      </c>
      <c r="CQ57" s="7">
        <v>0</v>
      </c>
      <c r="CR57" s="7">
        <v>0</v>
      </c>
      <c r="CS57" s="7">
        <v>0</v>
      </c>
      <c r="CT57" s="6">
        <v>0</v>
      </c>
      <c r="CU57" s="6">
        <v>0</v>
      </c>
      <c r="CV57" s="6">
        <v>0</v>
      </c>
      <c r="CW57" s="6">
        <v>0</v>
      </c>
      <c r="CX57" s="6">
        <v>0</v>
      </c>
      <c r="CY57" s="7">
        <v>0</v>
      </c>
      <c r="CZ57" s="7">
        <v>0</v>
      </c>
      <c r="DA57" s="7">
        <v>0</v>
      </c>
      <c r="DB57" s="7">
        <v>0</v>
      </c>
      <c r="DC57" s="7">
        <v>0</v>
      </c>
      <c r="DD57" s="7">
        <v>0</v>
      </c>
      <c r="DE57" s="7">
        <v>0</v>
      </c>
      <c r="DF57" s="7">
        <v>0</v>
      </c>
      <c r="DG57" s="7">
        <v>0</v>
      </c>
      <c r="DH57" s="7">
        <v>0</v>
      </c>
      <c r="DI57" s="7">
        <v>0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1410263.6476880149</v>
      </c>
    </row>
    <row r="58" spans="1:121" s="11" customFormat="1" x14ac:dyDescent="0.2">
      <c r="A58" s="9" t="s">
        <v>168</v>
      </c>
      <c r="B58" s="10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9751.9054273599995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2034391.45962231</v>
      </c>
      <c r="AA58" s="11">
        <v>0</v>
      </c>
      <c r="AB58" s="11">
        <v>0</v>
      </c>
      <c r="AC58" s="10">
        <v>0</v>
      </c>
      <c r="AD58" s="10">
        <v>5.9392E-2</v>
      </c>
      <c r="AE58" s="11">
        <v>3.0535450000000002</v>
      </c>
      <c r="AF58" s="11">
        <v>11785.67576027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1">
        <v>0</v>
      </c>
      <c r="AX58" s="11">
        <v>0</v>
      </c>
      <c r="AY58" s="11">
        <v>40.421382119999997</v>
      </c>
      <c r="AZ58" s="11">
        <v>0</v>
      </c>
      <c r="BA58" s="11">
        <v>0</v>
      </c>
      <c r="BB58" s="11">
        <v>0.62752591000000002</v>
      </c>
      <c r="BC58" s="11">
        <v>0</v>
      </c>
      <c r="BD58" s="11">
        <v>6.8930470000000001</v>
      </c>
      <c r="BE58" s="11">
        <v>0</v>
      </c>
      <c r="BF58" s="11">
        <v>0</v>
      </c>
      <c r="BG58" s="11">
        <v>0</v>
      </c>
      <c r="BH58" s="11">
        <v>45.319856790000003</v>
      </c>
      <c r="BI58" s="11">
        <v>0</v>
      </c>
      <c r="BJ58" s="11">
        <v>0</v>
      </c>
      <c r="BK58" s="11">
        <v>0</v>
      </c>
      <c r="BL58" s="11">
        <v>0</v>
      </c>
      <c r="BM58" s="11">
        <v>3.0141520100000001</v>
      </c>
      <c r="BN58" s="11">
        <v>3941.82029672</v>
      </c>
      <c r="BO58" s="11">
        <v>0</v>
      </c>
      <c r="BP58" s="11">
        <v>4.9730489999999996</v>
      </c>
      <c r="BQ58" s="11">
        <v>566.8206285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6388.1698479999995</v>
      </c>
      <c r="BZ58" s="11">
        <v>90.329218960000006</v>
      </c>
      <c r="CA58" s="11">
        <v>0</v>
      </c>
      <c r="CB58" s="11">
        <v>0</v>
      </c>
      <c r="CC58" s="11">
        <v>0</v>
      </c>
      <c r="CD58" s="11">
        <v>0</v>
      </c>
      <c r="CE58" s="11">
        <v>0</v>
      </c>
      <c r="CF58" s="11">
        <v>0</v>
      </c>
      <c r="CG58" s="11">
        <v>0</v>
      </c>
      <c r="CH58" s="11">
        <v>0</v>
      </c>
      <c r="CI58" s="11">
        <v>0</v>
      </c>
      <c r="CJ58" s="11">
        <v>0</v>
      </c>
      <c r="CK58" s="11">
        <v>0</v>
      </c>
      <c r="CL58" s="11">
        <v>0</v>
      </c>
      <c r="CM58" s="11">
        <v>0</v>
      </c>
      <c r="CN58" s="11">
        <v>0</v>
      </c>
      <c r="CO58" s="11">
        <v>0</v>
      </c>
      <c r="CP58" s="11">
        <v>0</v>
      </c>
      <c r="CQ58" s="11">
        <v>0</v>
      </c>
      <c r="CR58" s="11">
        <v>0</v>
      </c>
      <c r="CS58" s="11">
        <v>0</v>
      </c>
      <c r="CT58" s="10">
        <v>0</v>
      </c>
      <c r="CU58" s="10">
        <v>0</v>
      </c>
      <c r="CV58" s="10">
        <v>0</v>
      </c>
      <c r="CW58" s="10">
        <v>0</v>
      </c>
      <c r="CX58" s="10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0</v>
      </c>
      <c r="DD58" s="11">
        <v>0</v>
      </c>
      <c r="DE58" s="11">
        <v>0</v>
      </c>
      <c r="DF58" s="11">
        <v>0</v>
      </c>
      <c r="DG58" s="11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1">
        <v>0</v>
      </c>
      <c r="DN58" s="11">
        <v>0</v>
      </c>
      <c r="DO58" s="11">
        <v>0</v>
      </c>
      <c r="DP58" s="11">
        <v>0</v>
      </c>
      <c r="DQ58" s="11">
        <v>2067020.54275195</v>
      </c>
    </row>
    <row r="59" spans="1:121" s="11" customFormat="1" x14ac:dyDescent="0.2">
      <c r="A59" s="9" t="s">
        <v>169</v>
      </c>
      <c r="B59" s="10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56.022596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1735732.4089963799</v>
      </c>
      <c r="AA59" s="11">
        <v>0</v>
      </c>
      <c r="AB59" s="11">
        <v>0</v>
      </c>
      <c r="AC59" s="10">
        <v>0</v>
      </c>
      <c r="AD59" s="10">
        <v>5.9392E-2</v>
      </c>
      <c r="AE59" s="11">
        <v>3.0535450000000002</v>
      </c>
      <c r="AF59" s="11">
        <v>7707.1569214000001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40.421382119999997</v>
      </c>
      <c r="AZ59" s="11">
        <v>0</v>
      </c>
      <c r="BA59" s="11">
        <v>0</v>
      </c>
      <c r="BB59" s="11">
        <v>0.62752591000000002</v>
      </c>
      <c r="BC59" s="11">
        <v>0</v>
      </c>
      <c r="BD59" s="11">
        <v>6.8930470000000001</v>
      </c>
      <c r="BE59" s="11">
        <v>0</v>
      </c>
      <c r="BF59" s="11">
        <v>0</v>
      </c>
      <c r="BG59" s="11">
        <v>0</v>
      </c>
      <c r="BH59" s="11">
        <v>45.319856790000003</v>
      </c>
      <c r="BI59" s="11">
        <v>0</v>
      </c>
      <c r="BJ59" s="11">
        <v>0</v>
      </c>
      <c r="BK59" s="11">
        <v>0</v>
      </c>
      <c r="BL59" s="11">
        <v>0</v>
      </c>
      <c r="BM59" s="11">
        <v>3.0141520100000001</v>
      </c>
      <c r="BN59" s="11">
        <v>3941.82029672</v>
      </c>
      <c r="BO59" s="11">
        <v>0</v>
      </c>
      <c r="BP59" s="11">
        <v>4.9730489999999996</v>
      </c>
      <c r="BQ59" s="11">
        <v>566.8206285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6081.3796044999999</v>
      </c>
      <c r="BZ59" s="11">
        <v>90.329218960000006</v>
      </c>
      <c r="CA59" s="11">
        <v>0</v>
      </c>
      <c r="CB59" s="11">
        <v>0</v>
      </c>
      <c r="CC59" s="11">
        <v>0</v>
      </c>
      <c r="CD59" s="11">
        <v>0</v>
      </c>
      <c r="CE59" s="11">
        <v>0</v>
      </c>
      <c r="CF59" s="11">
        <v>0</v>
      </c>
      <c r="CG59" s="11">
        <v>0</v>
      </c>
      <c r="CH59" s="11">
        <v>0</v>
      </c>
      <c r="CI59" s="11">
        <v>0</v>
      </c>
      <c r="CJ59" s="11">
        <v>0</v>
      </c>
      <c r="CK59" s="11">
        <v>0</v>
      </c>
      <c r="CL59" s="11">
        <v>0</v>
      </c>
      <c r="CM59" s="11">
        <v>0</v>
      </c>
      <c r="CN59" s="11">
        <v>0</v>
      </c>
      <c r="CO59" s="11">
        <v>0</v>
      </c>
      <c r="CP59" s="11">
        <v>0</v>
      </c>
      <c r="CQ59" s="11">
        <v>0</v>
      </c>
      <c r="CR59" s="11">
        <v>0</v>
      </c>
      <c r="CS59" s="11">
        <v>0</v>
      </c>
      <c r="CT59" s="10">
        <v>0</v>
      </c>
      <c r="CU59" s="10">
        <v>0</v>
      </c>
      <c r="CV59" s="10">
        <v>0</v>
      </c>
      <c r="CW59" s="10">
        <v>0</v>
      </c>
      <c r="CX59" s="10">
        <v>0</v>
      </c>
      <c r="CY59" s="11">
        <v>0</v>
      </c>
      <c r="CZ59" s="11">
        <v>0</v>
      </c>
      <c r="DA59" s="11">
        <v>0</v>
      </c>
      <c r="DB59" s="11">
        <v>0</v>
      </c>
      <c r="DC59" s="11">
        <v>0</v>
      </c>
      <c r="DD59" s="11">
        <v>0</v>
      </c>
      <c r="DE59" s="11">
        <v>0</v>
      </c>
      <c r="DF59" s="11">
        <v>0</v>
      </c>
      <c r="DG59" s="11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1">
        <v>0</v>
      </c>
      <c r="DN59" s="11">
        <v>0</v>
      </c>
      <c r="DO59" s="11">
        <v>0</v>
      </c>
      <c r="DP59" s="11">
        <v>0</v>
      </c>
      <c r="DQ59" s="11">
        <v>1754280.3002122899</v>
      </c>
    </row>
    <row r="60" spans="1:121" s="7" customFormat="1" x14ac:dyDescent="0.2">
      <c r="A60" s="4" t="s">
        <v>143</v>
      </c>
      <c r="B60" s="6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56.022596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6">
        <v>0</v>
      </c>
      <c r="AD60" s="6">
        <v>0</v>
      </c>
      <c r="AE60" s="7">
        <v>3.0535450000000002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0</v>
      </c>
      <c r="AR60" s="7">
        <v>0</v>
      </c>
      <c r="AS60" s="7">
        <v>0</v>
      </c>
      <c r="AT60" s="7">
        <v>0</v>
      </c>
      <c r="AU60" s="7">
        <v>0</v>
      </c>
      <c r="AV60" s="7">
        <v>0</v>
      </c>
      <c r="AW60" s="7">
        <v>0</v>
      </c>
      <c r="AX60" s="7">
        <v>0</v>
      </c>
      <c r="AY60" s="7">
        <v>40.421382119999997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0</v>
      </c>
      <c r="BO60" s="7">
        <v>0</v>
      </c>
      <c r="BP60" s="7">
        <v>0</v>
      </c>
      <c r="BQ60" s="7">
        <v>566.8206285</v>
      </c>
      <c r="BR60" s="7">
        <v>0</v>
      </c>
      <c r="BS60" s="7">
        <v>0</v>
      </c>
      <c r="BT60" s="7">
        <v>0</v>
      </c>
      <c r="BU60" s="7">
        <v>0</v>
      </c>
      <c r="BV60" s="7">
        <v>0</v>
      </c>
      <c r="BW60" s="7">
        <v>0</v>
      </c>
      <c r="BX60" s="7">
        <v>0</v>
      </c>
      <c r="BY60" s="7">
        <v>3221.9238690000002</v>
      </c>
      <c r="BZ60" s="7">
        <v>24.889306349999998</v>
      </c>
      <c r="CA60" s="7">
        <v>0</v>
      </c>
      <c r="CB60" s="7">
        <v>0</v>
      </c>
      <c r="CC60" s="7">
        <v>0</v>
      </c>
      <c r="CD60" s="7">
        <v>0</v>
      </c>
      <c r="CE60" s="7">
        <v>0</v>
      </c>
      <c r="CF60" s="7">
        <v>0</v>
      </c>
      <c r="CG60" s="7">
        <v>0</v>
      </c>
      <c r="CH60" s="7">
        <v>0</v>
      </c>
      <c r="CI60" s="7">
        <v>0</v>
      </c>
      <c r="CJ60" s="7">
        <v>0</v>
      </c>
      <c r="CK60" s="7">
        <v>0</v>
      </c>
      <c r="CL60" s="7">
        <v>0</v>
      </c>
      <c r="CM60" s="7">
        <v>0</v>
      </c>
      <c r="CN60" s="7">
        <v>0</v>
      </c>
      <c r="CO60" s="7">
        <v>0</v>
      </c>
      <c r="CP60" s="7">
        <v>0</v>
      </c>
      <c r="CQ60" s="7">
        <v>0</v>
      </c>
      <c r="CR60" s="7">
        <v>0</v>
      </c>
      <c r="CS60" s="7">
        <v>0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7">
        <v>0</v>
      </c>
      <c r="CZ60" s="7">
        <v>0</v>
      </c>
      <c r="DA60" s="7">
        <v>0</v>
      </c>
      <c r="DB60" s="7">
        <v>0</v>
      </c>
      <c r="DC60" s="7">
        <v>0</v>
      </c>
      <c r="DD60" s="7">
        <v>0</v>
      </c>
      <c r="DE60" s="7">
        <v>0</v>
      </c>
      <c r="DF60" s="7">
        <v>0</v>
      </c>
      <c r="DG60" s="7">
        <v>0</v>
      </c>
      <c r="DH60" s="7">
        <v>0</v>
      </c>
      <c r="DI60" s="7">
        <v>0</v>
      </c>
      <c r="DJ60" s="7">
        <v>0</v>
      </c>
      <c r="DK60" s="7">
        <v>0</v>
      </c>
      <c r="DL60" s="7">
        <v>0</v>
      </c>
      <c r="DM60" s="7">
        <v>0</v>
      </c>
      <c r="DN60" s="7">
        <v>0</v>
      </c>
      <c r="DO60" s="7">
        <v>0</v>
      </c>
      <c r="DP60" s="7">
        <v>0</v>
      </c>
      <c r="DQ60" s="7">
        <v>3913.1313269699999</v>
      </c>
    </row>
    <row r="61" spans="1:121" s="7" customFormat="1" x14ac:dyDescent="0.2">
      <c r="A61" s="4" t="s">
        <v>142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6">
        <v>0</v>
      </c>
      <c r="AD61" s="6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7">
        <v>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0</v>
      </c>
      <c r="BO61" s="7">
        <v>0</v>
      </c>
      <c r="BP61" s="7">
        <v>0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0</v>
      </c>
      <c r="BY61" s="7">
        <v>2836.5084060999998</v>
      </c>
      <c r="BZ61" s="7">
        <v>0</v>
      </c>
      <c r="CA61" s="7">
        <v>0</v>
      </c>
      <c r="CB61" s="7">
        <v>0</v>
      </c>
      <c r="CC61" s="7">
        <v>0</v>
      </c>
      <c r="CD61" s="7">
        <v>0</v>
      </c>
      <c r="CE61" s="7">
        <v>0</v>
      </c>
      <c r="CF61" s="7">
        <v>0</v>
      </c>
      <c r="CG61" s="7">
        <v>0</v>
      </c>
      <c r="CH61" s="7">
        <v>0</v>
      </c>
      <c r="CI61" s="7">
        <v>0</v>
      </c>
      <c r="CJ61" s="7">
        <v>0</v>
      </c>
      <c r="CK61" s="7">
        <v>0</v>
      </c>
      <c r="CL61" s="7">
        <v>0</v>
      </c>
      <c r="CM61" s="7">
        <v>0</v>
      </c>
      <c r="CN61" s="7">
        <v>0</v>
      </c>
      <c r="CO61" s="7">
        <v>0</v>
      </c>
      <c r="CP61" s="7">
        <v>0</v>
      </c>
      <c r="CQ61" s="7">
        <v>0</v>
      </c>
      <c r="CR61" s="7">
        <v>0</v>
      </c>
      <c r="CS61" s="7">
        <v>0</v>
      </c>
      <c r="CT61" s="6">
        <v>0</v>
      </c>
      <c r="CU61" s="6">
        <v>0</v>
      </c>
      <c r="CV61" s="6">
        <v>0</v>
      </c>
      <c r="CW61" s="6">
        <v>0</v>
      </c>
      <c r="CX61" s="6">
        <v>0</v>
      </c>
      <c r="CY61" s="7">
        <v>0</v>
      </c>
      <c r="CZ61" s="7">
        <v>0</v>
      </c>
      <c r="DA61" s="7">
        <v>0</v>
      </c>
      <c r="DB61" s="7">
        <v>0</v>
      </c>
      <c r="DC61" s="7">
        <v>0</v>
      </c>
      <c r="DD61" s="7">
        <v>0</v>
      </c>
      <c r="DE61" s="7">
        <v>0</v>
      </c>
      <c r="DF61" s="7">
        <v>0</v>
      </c>
      <c r="DG61" s="7">
        <v>0</v>
      </c>
      <c r="DH61" s="7">
        <v>0</v>
      </c>
      <c r="DI61" s="7">
        <v>0</v>
      </c>
      <c r="DJ61" s="7">
        <v>0</v>
      </c>
      <c r="DK61" s="7">
        <v>0</v>
      </c>
      <c r="DL61" s="7">
        <v>0</v>
      </c>
      <c r="DM61" s="7">
        <v>0</v>
      </c>
      <c r="DN61" s="7">
        <v>0</v>
      </c>
      <c r="DO61" s="7">
        <v>0</v>
      </c>
      <c r="DP61" s="7">
        <v>0</v>
      </c>
      <c r="DQ61" s="7">
        <v>2836.5084060999998</v>
      </c>
    </row>
    <row r="62" spans="1:121" s="7" customFormat="1" x14ac:dyDescent="0.2">
      <c r="A62" s="4" t="s">
        <v>144</v>
      </c>
      <c r="B62" s="6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1735732.4089963799</v>
      </c>
      <c r="AA62" s="7">
        <v>0</v>
      </c>
      <c r="AB62" s="7">
        <v>0</v>
      </c>
      <c r="AC62" s="6">
        <v>0</v>
      </c>
      <c r="AD62" s="6">
        <v>5.9392E-2</v>
      </c>
      <c r="AE62" s="7">
        <v>0</v>
      </c>
      <c r="AF62" s="7">
        <v>7707.1569214000001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7">
        <v>0</v>
      </c>
      <c r="AT62" s="7">
        <v>0</v>
      </c>
      <c r="AU62" s="7">
        <v>0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0.62752591000000002</v>
      </c>
      <c r="BC62" s="7">
        <v>0</v>
      </c>
      <c r="BD62" s="7">
        <v>6.8930470000000001</v>
      </c>
      <c r="BE62" s="7">
        <v>0</v>
      </c>
      <c r="BF62" s="7">
        <v>0</v>
      </c>
      <c r="BG62" s="7">
        <v>0</v>
      </c>
      <c r="BH62" s="7">
        <v>45.319856790000003</v>
      </c>
      <c r="BI62" s="7">
        <v>0</v>
      </c>
      <c r="BJ62" s="7">
        <v>0</v>
      </c>
      <c r="BK62" s="7">
        <v>0</v>
      </c>
      <c r="BL62" s="7">
        <v>0</v>
      </c>
      <c r="BM62" s="7">
        <v>3.0141520100000001</v>
      </c>
      <c r="BN62" s="7">
        <v>3941.82029672</v>
      </c>
      <c r="BO62" s="7">
        <v>0</v>
      </c>
      <c r="BP62" s="7">
        <v>4.9730489999999996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22.947329400000001</v>
      </c>
      <c r="BZ62" s="7">
        <v>65.439912609999993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0</v>
      </c>
      <c r="CQ62" s="7">
        <v>0</v>
      </c>
      <c r="CR62" s="7">
        <v>0</v>
      </c>
      <c r="CS62" s="7">
        <v>0</v>
      </c>
      <c r="CT62" s="6">
        <v>0</v>
      </c>
      <c r="CU62" s="6">
        <v>0</v>
      </c>
      <c r="CV62" s="6">
        <v>0</v>
      </c>
      <c r="CW62" s="6">
        <v>0</v>
      </c>
      <c r="CX62" s="6">
        <v>0</v>
      </c>
      <c r="CY62" s="7">
        <v>0</v>
      </c>
      <c r="CZ62" s="7">
        <v>0</v>
      </c>
      <c r="DA62" s="7">
        <v>0</v>
      </c>
      <c r="DB62" s="7">
        <v>0</v>
      </c>
      <c r="DC62" s="7">
        <v>0</v>
      </c>
      <c r="DD62" s="7">
        <v>0</v>
      </c>
      <c r="DE62" s="7">
        <v>0</v>
      </c>
      <c r="DF62" s="7">
        <v>0</v>
      </c>
      <c r="DG62" s="7">
        <v>0</v>
      </c>
      <c r="DH62" s="7">
        <v>0</v>
      </c>
      <c r="DI62" s="7">
        <v>0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1747530.6604792201</v>
      </c>
    </row>
    <row r="63" spans="1:121" s="7" customFormat="1" x14ac:dyDescent="0.2">
      <c r="A63" s="4" t="s">
        <v>170</v>
      </c>
      <c r="B63" s="6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9695.8828313600006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298659.05062593002</v>
      </c>
      <c r="AA63" s="7">
        <v>0</v>
      </c>
      <c r="AB63" s="7">
        <v>0</v>
      </c>
      <c r="AC63" s="6">
        <v>0</v>
      </c>
      <c r="AD63" s="6">
        <v>0</v>
      </c>
      <c r="AE63" s="7">
        <v>0</v>
      </c>
      <c r="AF63" s="7">
        <v>4078.5188388699999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0</v>
      </c>
      <c r="BY63" s="7">
        <v>306.79024349999997</v>
      </c>
      <c r="BZ63" s="7">
        <v>0</v>
      </c>
      <c r="CA63" s="7">
        <v>0</v>
      </c>
      <c r="CB63" s="7">
        <v>0</v>
      </c>
      <c r="CC63" s="7">
        <v>0</v>
      </c>
      <c r="CD63" s="7">
        <v>0</v>
      </c>
      <c r="CE63" s="7">
        <v>0</v>
      </c>
      <c r="CF63" s="7">
        <v>0</v>
      </c>
      <c r="CG63" s="7">
        <v>0</v>
      </c>
      <c r="CH63" s="7">
        <v>0</v>
      </c>
      <c r="CI63" s="7">
        <v>0</v>
      </c>
      <c r="CJ63" s="7">
        <v>0</v>
      </c>
      <c r="CK63" s="7">
        <v>0</v>
      </c>
      <c r="CL63" s="7">
        <v>0</v>
      </c>
      <c r="CM63" s="7">
        <v>0</v>
      </c>
      <c r="CN63" s="7">
        <v>0</v>
      </c>
      <c r="CO63" s="7">
        <v>0</v>
      </c>
      <c r="CP63" s="7">
        <v>0</v>
      </c>
      <c r="CQ63" s="7">
        <v>0</v>
      </c>
      <c r="CR63" s="7">
        <v>0</v>
      </c>
      <c r="CS63" s="7">
        <v>0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7">
        <v>0</v>
      </c>
      <c r="CZ63" s="7">
        <v>0</v>
      </c>
      <c r="DA63" s="7">
        <v>0</v>
      </c>
      <c r="DB63" s="7">
        <v>0</v>
      </c>
      <c r="DC63" s="7">
        <v>0</v>
      </c>
      <c r="DD63" s="7">
        <v>0</v>
      </c>
      <c r="DE63" s="7">
        <v>0</v>
      </c>
      <c r="DF63" s="7">
        <v>0</v>
      </c>
      <c r="DG63" s="7">
        <v>0</v>
      </c>
      <c r="DH63" s="7">
        <v>0</v>
      </c>
      <c r="DI63" s="7">
        <v>0</v>
      </c>
      <c r="DJ63" s="7">
        <v>0</v>
      </c>
      <c r="DK63" s="7">
        <v>0</v>
      </c>
      <c r="DL63" s="7">
        <v>0</v>
      </c>
      <c r="DM63" s="7">
        <v>0</v>
      </c>
      <c r="DN63" s="7">
        <v>0</v>
      </c>
      <c r="DO63" s="7">
        <v>0</v>
      </c>
      <c r="DP63" s="7">
        <v>0</v>
      </c>
      <c r="DQ63" s="7">
        <v>312740.24253966002</v>
      </c>
    </row>
    <row r="64" spans="1:121" s="11" customFormat="1" x14ac:dyDescent="0.2">
      <c r="A64" s="9" t="s">
        <v>171</v>
      </c>
      <c r="B64" s="10">
        <v>2218.2017694599999</v>
      </c>
      <c r="C64" s="11">
        <v>1225.1751836399999</v>
      </c>
      <c r="D64" s="11">
        <v>324.87856986000003</v>
      </c>
      <c r="E64" s="11">
        <v>3167.2504564400001</v>
      </c>
      <c r="F64" s="11">
        <v>2966.9951252800001</v>
      </c>
      <c r="G64" s="11">
        <v>602.59092840000005</v>
      </c>
      <c r="H64" s="11">
        <v>3839.9620207500002</v>
      </c>
      <c r="I64" s="11">
        <v>5945.1759768600004</v>
      </c>
      <c r="J64" s="11">
        <v>452.06137152999997</v>
      </c>
      <c r="K64" s="11">
        <v>368665.10186154</v>
      </c>
      <c r="L64" s="11">
        <v>7120.5398776100001</v>
      </c>
      <c r="M64" s="11">
        <v>9306.0072759300001</v>
      </c>
      <c r="N64" s="11">
        <v>7113.99738084</v>
      </c>
      <c r="O64" s="11">
        <v>804.60131687000001</v>
      </c>
      <c r="P64" s="11">
        <v>19466.397834219999</v>
      </c>
      <c r="Q64" s="11">
        <v>329.94108548000003</v>
      </c>
      <c r="R64" s="11">
        <v>3825.2336541599998</v>
      </c>
      <c r="S64" s="11">
        <v>18095.424144249999</v>
      </c>
      <c r="T64" s="11">
        <v>10641.05520223</v>
      </c>
      <c r="U64" s="11">
        <v>40888.321121330002</v>
      </c>
      <c r="V64" s="11">
        <v>165.02529419000001</v>
      </c>
      <c r="W64" s="11">
        <v>62860.955165760002</v>
      </c>
      <c r="X64" s="11">
        <v>27525.990414299999</v>
      </c>
      <c r="Y64" s="11">
        <v>851343.89691304998</v>
      </c>
      <c r="Z64" s="11">
        <v>0</v>
      </c>
      <c r="AA64" s="11">
        <v>7982.2468370899996</v>
      </c>
      <c r="AB64" s="11">
        <v>162474.07389999999</v>
      </c>
      <c r="AC64" s="10">
        <v>3.6022764700000001</v>
      </c>
      <c r="AD64" s="10">
        <v>2984.1085578500001</v>
      </c>
      <c r="AE64" s="11">
        <v>2066.6982448499998</v>
      </c>
      <c r="AF64" s="11">
        <v>1528149.14114777</v>
      </c>
      <c r="AG64" s="11">
        <v>531.96949916000005</v>
      </c>
      <c r="AH64" s="11">
        <v>135.27107022999999</v>
      </c>
      <c r="AI64" s="11">
        <v>30.64220306</v>
      </c>
      <c r="AJ64" s="11">
        <v>2.4684857899999999</v>
      </c>
      <c r="AK64" s="11">
        <v>92.434972000000002</v>
      </c>
      <c r="AL64" s="11">
        <v>220.72651723999999</v>
      </c>
      <c r="AM64" s="11">
        <v>1814.4773688499999</v>
      </c>
      <c r="AN64" s="11">
        <v>52.028225249999998</v>
      </c>
      <c r="AO64" s="11">
        <v>33.353676649999997</v>
      </c>
      <c r="AP64" s="11">
        <v>306.74712479999999</v>
      </c>
      <c r="AQ64" s="11">
        <v>2138.9077784699998</v>
      </c>
      <c r="AR64" s="11">
        <v>3256.13894364</v>
      </c>
      <c r="AS64" s="11">
        <v>1959.2138426700001</v>
      </c>
      <c r="AT64" s="11">
        <v>718.96900747999996</v>
      </c>
      <c r="AU64" s="11">
        <v>229262.24118931001</v>
      </c>
      <c r="AV64" s="11">
        <v>18211.828389729999</v>
      </c>
      <c r="AW64" s="11">
        <v>425.82607421</v>
      </c>
      <c r="AX64" s="11">
        <v>509.07939555000002</v>
      </c>
      <c r="AY64" s="11">
        <v>8978.9441069109998</v>
      </c>
      <c r="AZ64" s="11">
        <v>23.089806079999999</v>
      </c>
      <c r="BA64" s="11">
        <v>738.07908448000001</v>
      </c>
      <c r="BB64" s="11">
        <v>531.35625815000003</v>
      </c>
      <c r="BC64" s="11">
        <v>49.266413049999997</v>
      </c>
      <c r="BD64" s="11">
        <v>7.7039299999999997</v>
      </c>
      <c r="BE64" s="11">
        <v>5.6705500000000004</v>
      </c>
      <c r="BF64" s="11">
        <v>34292.146047845999</v>
      </c>
      <c r="BG64" s="11">
        <v>183.39998896</v>
      </c>
      <c r="BH64" s="11">
        <v>3215.04320925</v>
      </c>
      <c r="BI64" s="11">
        <v>315.18563417000001</v>
      </c>
      <c r="BJ64" s="11">
        <v>289.69091918999999</v>
      </c>
      <c r="BK64" s="11">
        <v>14.667688354999999</v>
      </c>
      <c r="BL64" s="11">
        <v>114.03516371000001</v>
      </c>
      <c r="BM64" s="11">
        <v>349.79839722999998</v>
      </c>
      <c r="BN64" s="11">
        <v>64484.493277649999</v>
      </c>
      <c r="BO64" s="11">
        <v>2672.13425009</v>
      </c>
      <c r="BP64" s="11">
        <v>22448.815665499998</v>
      </c>
      <c r="BQ64" s="11">
        <v>8493.9260244399993</v>
      </c>
      <c r="BR64" s="11">
        <v>0</v>
      </c>
      <c r="BS64" s="11">
        <v>7.7484150300000003</v>
      </c>
      <c r="BT64" s="11">
        <v>1.0008097199999999</v>
      </c>
      <c r="BU64" s="11">
        <v>0</v>
      </c>
      <c r="BV64" s="11">
        <v>7.9950361399999998</v>
      </c>
      <c r="BW64" s="11">
        <v>3.75467</v>
      </c>
      <c r="BX64" s="11">
        <v>0</v>
      </c>
      <c r="BY64" s="11">
        <v>61891.070908239999</v>
      </c>
      <c r="BZ64" s="11">
        <v>26.57939404</v>
      </c>
      <c r="CA64" s="11">
        <v>22.809383660000002</v>
      </c>
      <c r="CB64" s="11">
        <v>1.8155300000000001</v>
      </c>
      <c r="CC64" s="11">
        <v>16.8627</v>
      </c>
      <c r="CD64" s="11">
        <v>113.34801057</v>
      </c>
      <c r="CE64" s="11">
        <v>1.181549</v>
      </c>
      <c r="CF64" s="11">
        <v>42.349394019999998</v>
      </c>
      <c r="CG64" s="11">
        <v>0</v>
      </c>
      <c r="CH64" s="11">
        <v>4.8320160000000003</v>
      </c>
      <c r="CI64" s="11">
        <v>320.42386542000003</v>
      </c>
      <c r="CJ64" s="11">
        <v>0</v>
      </c>
      <c r="CK64" s="11">
        <v>0</v>
      </c>
      <c r="CL64" s="11">
        <v>50.493774049999999</v>
      </c>
      <c r="CM64" s="11">
        <v>24.75896118</v>
      </c>
      <c r="CN64" s="11">
        <v>0</v>
      </c>
      <c r="CO64" s="11">
        <v>0</v>
      </c>
      <c r="CP64" s="11">
        <v>121.19930806799999</v>
      </c>
      <c r="CQ64" s="11">
        <v>15.816000000000001</v>
      </c>
      <c r="CR64" s="11">
        <v>0</v>
      </c>
      <c r="CS64" s="11">
        <v>0</v>
      </c>
      <c r="CT64" s="10">
        <v>0</v>
      </c>
      <c r="CU64" s="10">
        <v>2686.2437</v>
      </c>
      <c r="CV64" s="10">
        <v>75.627914399999995</v>
      </c>
      <c r="CW64" s="10">
        <v>26.197275000000001</v>
      </c>
      <c r="CX64" s="10">
        <v>2647.37737788</v>
      </c>
      <c r="CY64" s="11">
        <v>163.89448100000001</v>
      </c>
      <c r="CZ64" s="11">
        <v>1846.550628</v>
      </c>
      <c r="DA64" s="11">
        <v>425.86779720999999</v>
      </c>
      <c r="DB64" s="11">
        <v>0</v>
      </c>
      <c r="DC64" s="11">
        <v>0</v>
      </c>
      <c r="DD64" s="11">
        <v>64.051781300000002</v>
      </c>
      <c r="DE64" s="11">
        <v>261.209563</v>
      </c>
      <c r="DF64" s="11">
        <v>68.017137509999998</v>
      </c>
      <c r="DG64" s="11">
        <v>0</v>
      </c>
      <c r="DH64" s="11">
        <v>35.750046099999999</v>
      </c>
      <c r="DI64" s="11">
        <v>3400.3711705000001</v>
      </c>
      <c r="DJ64" s="11">
        <v>0</v>
      </c>
      <c r="DK64" s="11">
        <v>200.36031059000001</v>
      </c>
      <c r="DL64" s="11">
        <v>0</v>
      </c>
      <c r="DM64" s="11">
        <v>0</v>
      </c>
      <c r="DN64" s="11">
        <v>0</v>
      </c>
      <c r="DO64" s="11">
        <v>0</v>
      </c>
      <c r="DP64" s="11">
        <v>0</v>
      </c>
      <c r="DQ64" s="11">
        <v>3634039.9799947902</v>
      </c>
    </row>
    <row r="65" spans="1:121" s="7" customFormat="1" x14ac:dyDescent="0.2">
      <c r="A65" s="4" t="s">
        <v>172</v>
      </c>
      <c r="B65" s="6">
        <v>0</v>
      </c>
      <c r="C65" s="7">
        <v>0</v>
      </c>
      <c r="D65" s="7">
        <v>0</v>
      </c>
      <c r="E65" s="7">
        <v>0</v>
      </c>
      <c r="F65" s="7">
        <v>80.812691999999998</v>
      </c>
      <c r="G65" s="7">
        <v>0</v>
      </c>
      <c r="H65" s="7">
        <v>0</v>
      </c>
      <c r="I65" s="7">
        <v>0</v>
      </c>
      <c r="J65" s="7">
        <v>0</v>
      </c>
      <c r="K65" s="7">
        <v>202137.98704112001</v>
      </c>
      <c r="L65" s="7">
        <v>0</v>
      </c>
      <c r="M65" s="7">
        <v>0</v>
      </c>
      <c r="N65" s="7">
        <v>8.2602653700000008</v>
      </c>
      <c r="O65" s="7">
        <v>0</v>
      </c>
      <c r="P65" s="7">
        <v>3614.97365274</v>
      </c>
      <c r="Q65" s="7">
        <v>0</v>
      </c>
      <c r="R65" s="7">
        <v>0</v>
      </c>
      <c r="S65" s="7">
        <v>0</v>
      </c>
      <c r="T65" s="7">
        <v>0</v>
      </c>
      <c r="U65" s="7">
        <v>215.42547533999999</v>
      </c>
      <c r="V65" s="7">
        <v>0</v>
      </c>
      <c r="W65" s="7">
        <v>0</v>
      </c>
      <c r="X65" s="7">
        <v>6209.8471657999999</v>
      </c>
      <c r="Y65" s="7">
        <v>0</v>
      </c>
      <c r="Z65" s="7">
        <v>0</v>
      </c>
      <c r="AA65" s="7">
        <v>0</v>
      </c>
      <c r="AB65" s="7">
        <v>0</v>
      </c>
      <c r="AC65" s="6">
        <v>2.2564449299999998</v>
      </c>
      <c r="AD65" s="6">
        <v>777.59577979999995</v>
      </c>
      <c r="AE65" s="7">
        <v>44.499585039999999</v>
      </c>
      <c r="AF65" s="7">
        <v>15.548935999999999</v>
      </c>
      <c r="AG65" s="7">
        <v>9.4815207000000008</v>
      </c>
      <c r="AH65" s="7">
        <v>0.41012602999999997</v>
      </c>
      <c r="AI65" s="7">
        <v>0</v>
      </c>
      <c r="AJ65" s="7">
        <v>8.7900000000000005E-6</v>
      </c>
      <c r="AK65" s="7">
        <v>0</v>
      </c>
      <c r="AL65" s="7">
        <v>126.86501901</v>
      </c>
      <c r="AM65" s="7">
        <v>0</v>
      </c>
      <c r="AN65" s="7">
        <v>0</v>
      </c>
      <c r="AO65" s="7">
        <v>0</v>
      </c>
      <c r="AP65" s="7">
        <v>11.9854369</v>
      </c>
      <c r="AQ65" s="7">
        <v>388.814415</v>
      </c>
      <c r="AR65" s="7">
        <v>29.304988590000001</v>
      </c>
      <c r="AS65" s="7">
        <v>95.5</v>
      </c>
      <c r="AT65" s="7">
        <v>66.264649300000002</v>
      </c>
      <c r="AU65" s="7">
        <v>888.4683139</v>
      </c>
      <c r="AV65" s="7">
        <v>1169.1525762000001</v>
      </c>
      <c r="AW65" s="7">
        <v>0</v>
      </c>
      <c r="AX65" s="7">
        <v>15.1022345</v>
      </c>
      <c r="AY65" s="7">
        <v>0</v>
      </c>
      <c r="AZ65" s="7">
        <v>0</v>
      </c>
      <c r="BA65" s="7">
        <v>0</v>
      </c>
      <c r="BB65" s="7">
        <v>8.1020000000000003</v>
      </c>
      <c r="BC65" s="7">
        <v>0.87786410000000004</v>
      </c>
      <c r="BD65" s="7">
        <v>1.9851449999999999</v>
      </c>
      <c r="BE65" s="7">
        <v>0.20647442999999999</v>
      </c>
      <c r="BF65" s="7">
        <v>122.1929312</v>
      </c>
      <c r="BG65" s="7">
        <v>22.343863500000001</v>
      </c>
      <c r="BH65" s="7">
        <v>0</v>
      </c>
      <c r="BI65" s="7">
        <v>13.535770960000001</v>
      </c>
      <c r="BJ65" s="7">
        <v>0</v>
      </c>
      <c r="BK65" s="7">
        <v>0</v>
      </c>
      <c r="BL65" s="7">
        <v>0</v>
      </c>
      <c r="BM65" s="7">
        <v>0</v>
      </c>
      <c r="BN65" s="7">
        <v>0.16800000000000001</v>
      </c>
      <c r="BO65" s="7">
        <v>6.7545349999999997</v>
      </c>
      <c r="BP65" s="7">
        <v>0</v>
      </c>
      <c r="BQ65" s="7">
        <v>0</v>
      </c>
      <c r="BR65" s="7">
        <v>0</v>
      </c>
      <c r="BS65" s="7">
        <v>0</v>
      </c>
      <c r="BT65" s="7">
        <v>0</v>
      </c>
      <c r="BU65" s="7">
        <v>0</v>
      </c>
      <c r="BV65" s="7">
        <v>0</v>
      </c>
      <c r="BW65" s="7">
        <v>0</v>
      </c>
      <c r="BX65" s="7">
        <v>0</v>
      </c>
      <c r="BY65" s="7">
        <v>33206.001845339997</v>
      </c>
      <c r="BZ65" s="7">
        <v>0</v>
      </c>
      <c r="CA65" s="7">
        <v>22.809383660000002</v>
      </c>
      <c r="CB65" s="7">
        <v>1.8155300000000001</v>
      </c>
      <c r="CC65" s="7">
        <v>16.8627</v>
      </c>
      <c r="CD65" s="7">
        <v>113.34801057</v>
      </c>
      <c r="CE65" s="7">
        <v>1.181549</v>
      </c>
      <c r="CF65" s="7">
        <v>42.349394019999998</v>
      </c>
      <c r="CG65" s="7">
        <v>0</v>
      </c>
      <c r="CH65" s="7">
        <v>4.8320160000000003</v>
      </c>
      <c r="CI65" s="7">
        <v>320.42386542000003</v>
      </c>
      <c r="CJ65" s="7">
        <v>0</v>
      </c>
      <c r="CK65" s="7">
        <v>0</v>
      </c>
      <c r="CL65" s="7">
        <v>50.493774049999999</v>
      </c>
      <c r="CM65" s="7">
        <v>0</v>
      </c>
      <c r="CN65" s="7">
        <v>0</v>
      </c>
      <c r="CO65" s="7">
        <v>0</v>
      </c>
      <c r="CP65" s="7">
        <v>121.19930806799999</v>
      </c>
      <c r="CQ65" s="7">
        <v>15.816000000000001</v>
      </c>
      <c r="CR65" s="7">
        <v>0</v>
      </c>
      <c r="CS65" s="7">
        <v>0</v>
      </c>
      <c r="CT65" s="6">
        <v>0</v>
      </c>
      <c r="CU65" s="6">
        <v>2686.2437</v>
      </c>
      <c r="CV65" s="6">
        <v>75.627914399999995</v>
      </c>
      <c r="CW65" s="6">
        <v>26.197275000000001</v>
      </c>
      <c r="CX65" s="6">
        <v>2647.37737788</v>
      </c>
      <c r="CY65" s="7">
        <v>163.89448100000001</v>
      </c>
      <c r="CZ65" s="7">
        <v>1846.550628</v>
      </c>
      <c r="DA65" s="7">
        <v>425.86779720999999</v>
      </c>
      <c r="DB65" s="7">
        <v>0</v>
      </c>
      <c r="DC65" s="7">
        <v>0</v>
      </c>
      <c r="DD65" s="7">
        <v>64.051781300000002</v>
      </c>
      <c r="DE65" s="7">
        <v>261.209563</v>
      </c>
      <c r="DF65" s="7">
        <v>68.017137509999998</v>
      </c>
      <c r="DG65" s="7">
        <v>0</v>
      </c>
      <c r="DH65" s="7">
        <v>35.750046099999999</v>
      </c>
      <c r="DI65" s="7">
        <v>3400.3711705000001</v>
      </c>
      <c r="DJ65" s="7">
        <v>0</v>
      </c>
      <c r="DK65" s="7">
        <v>200.36031059000001</v>
      </c>
      <c r="DL65" s="7">
        <v>0</v>
      </c>
      <c r="DM65" s="7">
        <v>0</v>
      </c>
      <c r="DN65" s="7">
        <v>0</v>
      </c>
      <c r="DO65" s="7">
        <v>0</v>
      </c>
      <c r="DP65" s="7">
        <v>0</v>
      </c>
      <c r="DQ65" s="7">
        <v>261903.37546986801</v>
      </c>
    </row>
    <row r="66" spans="1:121" s="7" customFormat="1" x14ac:dyDescent="0.2">
      <c r="A66" s="4" t="s">
        <v>173</v>
      </c>
      <c r="B66" s="6">
        <v>0</v>
      </c>
      <c r="C66" s="7">
        <v>0</v>
      </c>
      <c r="D66" s="7">
        <v>0</v>
      </c>
      <c r="E66" s="7">
        <v>0</v>
      </c>
      <c r="F66" s="7">
        <v>9.0380000000000003</v>
      </c>
      <c r="G66" s="7">
        <v>0</v>
      </c>
      <c r="H66" s="7">
        <v>0</v>
      </c>
      <c r="I66" s="7">
        <v>0</v>
      </c>
      <c r="J66" s="7">
        <v>0</v>
      </c>
      <c r="K66" s="7">
        <v>202137.98704112001</v>
      </c>
      <c r="L66" s="7">
        <v>0</v>
      </c>
      <c r="M66" s="7">
        <v>0</v>
      </c>
      <c r="N66" s="7">
        <v>8.2602653700000008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6">
        <v>2.2564449299999998</v>
      </c>
      <c r="AD66" s="6">
        <v>777.59577979999995</v>
      </c>
      <c r="AE66" s="7">
        <v>0</v>
      </c>
      <c r="AF66" s="7">
        <v>15.548935999999999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126.786562</v>
      </c>
      <c r="AM66" s="7">
        <v>0</v>
      </c>
      <c r="AN66" s="7">
        <v>0</v>
      </c>
      <c r="AO66" s="7">
        <v>0</v>
      </c>
      <c r="AP66" s="7">
        <v>0</v>
      </c>
      <c r="AQ66" s="7">
        <v>0</v>
      </c>
      <c r="AR66" s="7">
        <v>15.549761200000001</v>
      </c>
      <c r="AS66" s="7">
        <v>0</v>
      </c>
      <c r="AT66" s="7">
        <v>0</v>
      </c>
      <c r="AU66" s="7">
        <v>800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8.1020000000000003</v>
      </c>
      <c r="BC66" s="7">
        <v>0</v>
      </c>
      <c r="BD66" s="7">
        <v>1.9851449999999999</v>
      </c>
      <c r="BE66" s="7">
        <v>0</v>
      </c>
      <c r="BF66" s="7">
        <v>36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0.16800000000000001</v>
      </c>
      <c r="BO66" s="7">
        <v>6.7545349999999997</v>
      </c>
      <c r="BP66" s="7">
        <v>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15220.26963698</v>
      </c>
      <c r="BZ66" s="7">
        <v>0</v>
      </c>
      <c r="CA66" s="7">
        <v>0</v>
      </c>
      <c r="CB66" s="7">
        <v>1.1409</v>
      </c>
      <c r="CC66" s="7">
        <v>0</v>
      </c>
      <c r="CD66" s="7">
        <v>86.421669600000001</v>
      </c>
      <c r="CE66" s="7">
        <v>0.45418799999999998</v>
      </c>
      <c r="CF66" s="7">
        <v>0</v>
      </c>
      <c r="CG66" s="7">
        <v>0</v>
      </c>
      <c r="CH66" s="7">
        <v>0</v>
      </c>
      <c r="CI66" s="7">
        <v>0</v>
      </c>
      <c r="CJ66" s="7">
        <v>0</v>
      </c>
      <c r="CK66" s="7">
        <v>0</v>
      </c>
      <c r="CL66" s="7">
        <v>0</v>
      </c>
      <c r="CM66" s="7">
        <v>0</v>
      </c>
      <c r="CN66" s="7">
        <v>0</v>
      </c>
      <c r="CO66" s="7">
        <v>0</v>
      </c>
      <c r="CP66" s="7">
        <v>0</v>
      </c>
      <c r="CQ66" s="7">
        <v>0</v>
      </c>
      <c r="CR66" s="7">
        <v>0</v>
      </c>
      <c r="CS66" s="7">
        <v>0</v>
      </c>
      <c r="CT66" s="6">
        <v>0</v>
      </c>
      <c r="CU66" s="6">
        <v>0</v>
      </c>
      <c r="CV66" s="6">
        <v>0</v>
      </c>
      <c r="CW66" s="6">
        <v>0</v>
      </c>
      <c r="CX66" s="6">
        <v>0</v>
      </c>
      <c r="CY66" s="7">
        <v>0</v>
      </c>
      <c r="CZ66" s="7">
        <v>0</v>
      </c>
      <c r="DA66" s="7">
        <v>0.37978791000000001</v>
      </c>
      <c r="DB66" s="7">
        <v>0</v>
      </c>
      <c r="DC66" s="7">
        <v>0</v>
      </c>
      <c r="DD66" s="7">
        <v>0</v>
      </c>
      <c r="DE66" s="7">
        <v>0</v>
      </c>
      <c r="DF66" s="7">
        <v>0</v>
      </c>
      <c r="DG66" s="7">
        <v>0</v>
      </c>
      <c r="DH66" s="7">
        <v>0</v>
      </c>
      <c r="DI66" s="7">
        <v>3400.3711705000001</v>
      </c>
      <c r="DJ66" s="7">
        <v>0</v>
      </c>
      <c r="DK66" s="7">
        <v>0</v>
      </c>
      <c r="DL66" s="7">
        <v>0</v>
      </c>
      <c r="DM66" s="7">
        <v>0</v>
      </c>
      <c r="DN66" s="7">
        <v>0</v>
      </c>
      <c r="DO66" s="7">
        <v>0</v>
      </c>
      <c r="DP66" s="7">
        <v>0</v>
      </c>
      <c r="DQ66" s="7">
        <v>222655.06982341001</v>
      </c>
    </row>
    <row r="67" spans="1:121" s="7" customFormat="1" x14ac:dyDescent="0.2">
      <c r="A67" s="4" t="s">
        <v>174</v>
      </c>
      <c r="B67" s="6">
        <v>0</v>
      </c>
      <c r="C67" s="7">
        <v>0</v>
      </c>
      <c r="D67" s="7">
        <v>0</v>
      </c>
      <c r="E67" s="7">
        <v>0</v>
      </c>
      <c r="F67" s="7">
        <v>71.774692000000002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3614.97365274</v>
      </c>
      <c r="Q67" s="7">
        <v>0</v>
      </c>
      <c r="R67" s="7">
        <v>0</v>
      </c>
      <c r="S67" s="7">
        <v>0</v>
      </c>
      <c r="T67" s="7">
        <v>0</v>
      </c>
      <c r="U67" s="7">
        <v>215.42547533999999</v>
      </c>
      <c r="V67" s="7">
        <v>0</v>
      </c>
      <c r="W67" s="7">
        <v>0</v>
      </c>
      <c r="X67" s="7">
        <v>6209.8471657999999</v>
      </c>
      <c r="Y67" s="7">
        <v>0</v>
      </c>
      <c r="Z67" s="7">
        <v>0</v>
      </c>
      <c r="AA67" s="7">
        <v>0</v>
      </c>
      <c r="AB67" s="7">
        <v>0</v>
      </c>
      <c r="AC67" s="6">
        <v>0</v>
      </c>
      <c r="AD67" s="6">
        <v>0</v>
      </c>
      <c r="AE67" s="7">
        <v>44.499585039999999</v>
      </c>
      <c r="AF67" s="7">
        <v>0</v>
      </c>
      <c r="AG67" s="7">
        <v>9.4815207000000008</v>
      </c>
      <c r="AH67" s="7">
        <v>0.41012602999999997</v>
      </c>
      <c r="AI67" s="7">
        <v>0</v>
      </c>
      <c r="AJ67" s="7">
        <v>8.7900000000000005E-6</v>
      </c>
      <c r="AK67" s="7">
        <v>0</v>
      </c>
      <c r="AL67" s="7">
        <v>7.8457009999999994E-2</v>
      </c>
      <c r="AM67" s="7">
        <v>0</v>
      </c>
      <c r="AN67" s="7">
        <v>0</v>
      </c>
      <c r="AO67" s="7">
        <v>0</v>
      </c>
      <c r="AP67" s="7">
        <v>11.9854369</v>
      </c>
      <c r="AQ67" s="7">
        <v>388.814415</v>
      </c>
      <c r="AR67" s="7">
        <v>13.75522739</v>
      </c>
      <c r="AS67" s="7">
        <v>95.5</v>
      </c>
      <c r="AT67" s="7">
        <v>66.264649300000002</v>
      </c>
      <c r="AU67" s="7">
        <v>88.468313899999998</v>
      </c>
      <c r="AV67" s="7">
        <v>1169.1525762000001</v>
      </c>
      <c r="AW67" s="7">
        <v>0</v>
      </c>
      <c r="AX67" s="7">
        <v>15.1022345</v>
      </c>
      <c r="AY67" s="7">
        <v>0</v>
      </c>
      <c r="AZ67" s="7">
        <v>0</v>
      </c>
      <c r="BA67" s="7">
        <v>0</v>
      </c>
      <c r="BB67" s="7">
        <v>0</v>
      </c>
      <c r="BC67" s="7">
        <v>0.87786410000000004</v>
      </c>
      <c r="BD67" s="7">
        <v>0</v>
      </c>
      <c r="BE67" s="7">
        <v>0.20647442999999999</v>
      </c>
      <c r="BF67" s="7">
        <v>86.192931200000004</v>
      </c>
      <c r="BG67" s="7">
        <v>22.343863500000001</v>
      </c>
      <c r="BH67" s="7">
        <v>0</v>
      </c>
      <c r="BI67" s="7">
        <v>13.535770960000001</v>
      </c>
      <c r="BJ67" s="7">
        <v>0</v>
      </c>
      <c r="BK67" s="7">
        <v>0</v>
      </c>
      <c r="BL67" s="7">
        <v>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0</v>
      </c>
      <c r="BT67" s="7">
        <v>0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22.809383660000002</v>
      </c>
      <c r="CB67" s="7">
        <v>0</v>
      </c>
      <c r="CC67" s="7">
        <v>16.8627</v>
      </c>
      <c r="CD67" s="7">
        <v>26.926340969999998</v>
      </c>
      <c r="CE67" s="7">
        <v>0.72736100000000004</v>
      </c>
      <c r="CF67" s="7">
        <v>42.349394019999998</v>
      </c>
      <c r="CG67" s="7">
        <v>0</v>
      </c>
      <c r="CH67" s="7">
        <v>4.8320160000000003</v>
      </c>
      <c r="CI67" s="7">
        <v>320.42386542000003</v>
      </c>
      <c r="CJ67" s="7">
        <v>0</v>
      </c>
      <c r="CK67" s="7">
        <v>0</v>
      </c>
      <c r="CL67" s="7">
        <v>50.493774049999999</v>
      </c>
      <c r="CM67" s="7">
        <v>0</v>
      </c>
      <c r="CN67" s="7">
        <v>0</v>
      </c>
      <c r="CO67" s="7">
        <v>0</v>
      </c>
      <c r="CP67" s="7">
        <v>121.19930806799999</v>
      </c>
      <c r="CQ67" s="7">
        <v>15.816000000000001</v>
      </c>
      <c r="CR67" s="7">
        <v>0</v>
      </c>
      <c r="CS67" s="7">
        <v>0</v>
      </c>
      <c r="CT67" s="6">
        <v>0</v>
      </c>
      <c r="CU67" s="6">
        <v>2686.2437</v>
      </c>
      <c r="CV67" s="6">
        <v>75.627914399999995</v>
      </c>
      <c r="CW67" s="6">
        <v>26.197275000000001</v>
      </c>
      <c r="CX67" s="6">
        <v>2647.37737788</v>
      </c>
      <c r="CY67" s="7">
        <v>163.89448100000001</v>
      </c>
      <c r="CZ67" s="7">
        <v>1846.550628</v>
      </c>
      <c r="DA67" s="7">
        <v>425.48800929999999</v>
      </c>
      <c r="DB67" s="7">
        <v>0</v>
      </c>
      <c r="DC67" s="7">
        <v>0</v>
      </c>
      <c r="DD67" s="7">
        <v>64.051781300000002</v>
      </c>
      <c r="DE67" s="7">
        <v>261.209563</v>
      </c>
      <c r="DF67" s="7">
        <v>68.017137509999998</v>
      </c>
      <c r="DG67" s="7">
        <v>0</v>
      </c>
      <c r="DH67" s="7">
        <v>35.750046099999999</v>
      </c>
      <c r="DI67" s="7">
        <v>0</v>
      </c>
      <c r="DJ67" s="7">
        <v>0</v>
      </c>
      <c r="DK67" s="7">
        <v>200.36031059000001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21261.898808098002</v>
      </c>
    </row>
    <row r="68" spans="1:121" s="7" customFormat="1" x14ac:dyDescent="0.2">
      <c r="A68" s="4" t="s">
        <v>175</v>
      </c>
      <c r="B68" s="6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6">
        <v>0</v>
      </c>
      <c r="AD68" s="6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7">
        <v>0</v>
      </c>
      <c r="AS68" s="7">
        <v>0</v>
      </c>
      <c r="AT68" s="7">
        <v>0</v>
      </c>
      <c r="AU68" s="7">
        <v>0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17985.732208360001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0</v>
      </c>
      <c r="CP68" s="7">
        <v>0</v>
      </c>
      <c r="CQ68" s="7">
        <v>0</v>
      </c>
      <c r="CR68" s="7">
        <v>0</v>
      </c>
      <c r="CS68" s="7">
        <v>0</v>
      </c>
      <c r="CT68" s="6">
        <v>0</v>
      </c>
      <c r="CU68" s="6">
        <v>0</v>
      </c>
      <c r="CV68" s="6">
        <v>0</v>
      </c>
      <c r="CW68" s="6">
        <v>0</v>
      </c>
      <c r="CX68" s="6">
        <v>0</v>
      </c>
      <c r="CY68" s="7">
        <v>0</v>
      </c>
      <c r="CZ68" s="7">
        <v>0</v>
      </c>
      <c r="DA68" s="7">
        <v>0</v>
      </c>
      <c r="DB68" s="7">
        <v>0</v>
      </c>
      <c r="DC68" s="7">
        <v>0</v>
      </c>
      <c r="DD68" s="7">
        <v>0</v>
      </c>
      <c r="DE68" s="7">
        <v>0</v>
      </c>
      <c r="DF68" s="7">
        <v>0</v>
      </c>
      <c r="DG68" s="7">
        <v>0</v>
      </c>
      <c r="DH68" s="7">
        <v>0</v>
      </c>
      <c r="DI68" s="7">
        <v>0</v>
      </c>
      <c r="DJ68" s="7">
        <v>0</v>
      </c>
      <c r="DK68" s="7">
        <v>0</v>
      </c>
      <c r="DL68" s="7">
        <v>0</v>
      </c>
      <c r="DM68" s="7">
        <v>0</v>
      </c>
      <c r="DN68" s="7">
        <v>0</v>
      </c>
      <c r="DO68" s="7">
        <v>0</v>
      </c>
      <c r="DP68" s="7">
        <v>0</v>
      </c>
      <c r="DQ68" s="7">
        <v>17985.732208360001</v>
      </c>
    </row>
    <row r="69" spans="1:121" s="7" customFormat="1" x14ac:dyDescent="0.2">
      <c r="A69" s="4" t="s">
        <v>176</v>
      </c>
      <c r="B69" s="6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6">
        <v>0</v>
      </c>
      <c r="AD69" s="6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0</v>
      </c>
      <c r="BO69" s="7">
        <v>0</v>
      </c>
      <c r="BP69" s="7">
        <v>0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0.67462999999999995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0</v>
      </c>
      <c r="CQ69" s="7">
        <v>0</v>
      </c>
      <c r="CR69" s="7">
        <v>0</v>
      </c>
      <c r="CS69" s="7">
        <v>0</v>
      </c>
      <c r="CT69" s="6">
        <v>0</v>
      </c>
      <c r="CU69" s="6">
        <v>0</v>
      </c>
      <c r="CV69" s="6">
        <v>0</v>
      </c>
      <c r="CW69" s="6">
        <v>0</v>
      </c>
      <c r="CX69" s="6">
        <v>0</v>
      </c>
      <c r="CY69" s="7">
        <v>0</v>
      </c>
      <c r="CZ69" s="7">
        <v>0</v>
      </c>
      <c r="DA69" s="7">
        <v>0</v>
      </c>
      <c r="DB69" s="7">
        <v>0</v>
      </c>
      <c r="DC69" s="7">
        <v>0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0.67462999999999995</v>
      </c>
    </row>
    <row r="70" spans="1:121" s="7" customFormat="1" x14ac:dyDescent="0.2">
      <c r="A70" s="4" t="s">
        <v>177</v>
      </c>
      <c r="B70" s="6">
        <v>2150.1875646799999</v>
      </c>
      <c r="C70" s="7">
        <v>1216.6083376399999</v>
      </c>
      <c r="D70" s="7">
        <v>321.37856986000003</v>
      </c>
      <c r="E70" s="7">
        <v>2918.1790051900002</v>
      </c>
      <c r="F70" s="7">
        <v>2791.3578909600001</v>
      </c>
      <c r="G70" s="7">
        <v>277.85093238000002</v>
      </c>
      <c r="H70" s="7">
        <v>926.75327823999999</v>
      </c>
      <c r="I70" s="7">
        <v>5650.9381491599997</v>
      </c>
      <c r="J70" s="7">
        <v>404.53673385000002</v>
      </c>
      <c r="K70" s="7">
        <v>165656.30978334</v>
      </c>
      <c r="L70" s="7">
        <v>7120.5398776100001</v>
      </c>
      <c r="M70" s="7">
        <v>9189.4421442900002</v>
      </c>
      <c r="N70" s="7">
        <v>6693.6939527100003</v>
      </c>
      <c r="O70" s="7">
        <v>766.96619723000003</v>
      </c>
      <c r="P70" s="7">
        <v>15753.03168294</v>
      </c>
      <c r="Q70" s="7">
        <v>329.94108548000003</v>
      </c>
      <c r="R70" s="7">
        <v>971.99797523999996</v>
      </c>
      <c r="S70" s="7">
        <v>17673.845989829999</v>
      </c>
      <c r="T70" s="7">
        <v>10641.05520223</v>
      </c>
      <c r="U70" s="7">
        <v>40503.908908990001</v>
      </c>
      <c r="V70" s="7">
        <v>165.02529419000001</v>
      </c>
      <c r="W70" s="7">
        <v>62803.718099470003</v>
      </c>
      <c r="X70" s="7">
        <v>21297.1379485</v>
      </c>
      <c r="Y70" s="7">
        <v>851343.89691304998</v>
      </c>
      <c r="Z70" s="7">
        <v>0</v>
      </c>
      <c r="AA70" s="7">
        <v>7968.8670870899996</v>
      </c>
      <c r="AB70" s="7">
        <v>162474.07389999999</v>
      </c>
      <c r="AC70" s="6">
        <v>1.34583154</v>
      </c>
      <c r="AD70" s="6">
        <v>2199.0492032400002</v>
      </c>
      <c r="AE70" s="7">
        <v>2022.19865981</v>
      </c>
      <c r="AF70" s="7">
        <v>1528100.1959998901</v>
      </c>
      <c r="AG70" s="7">
        <v>522.48797846000002</v>
      </c>
      <c r="AH70" s="7">
        <v>134.86094420000001</v>
      </c>
      <c r="AI70" s="7">
        <v>30.64220306</v>
      </c>
      <c r="AJ70" s="7">
        <v>2.468477</v>
      </c>
      <c r="AK70" s="7">
        <v>92.434972000000002</v>
      </c>
      <c r="AL70" s="7">
        <v>93.861498229999995</v>
      </c>
      <c r="AM70" s="7">
        <v>1716.4073777799999</v>
      </c>
      <c r="AN70" s="7">
        <v>52.028225249999998</v>
      </c>
      <c r="AO70" s="7">
        <v>25.886010030000001</v>
      </c>
      <c r="AP70" s="7">
        <v>183.07304228999999</v>
      </c>
      <c r="AQ70" s="7">
        <v>1628.6218996600001</v>
      </c>
      <c r="AR70" s="7">
        <v>3218.40386029</v>
      </c>
      <c r="AS70" s="7">
        <v>1570.12708077</v>
      </c>
      <c r="AT70" s="7">
        <v>652.70435817999999</v>
      </c>
      <c r="AU70" s="7">
        <v>228373.77287541001</v>
      </c>
      <c r="AV70" s="7">
        <v>17032.68679353</v>
      </c>
      <c r="AW70" s="7">
        <v>424.98747774999998</v>
      </c>
      <c r="AX70" s="7">
        <v>477.45746105000001</v>
      </c>
      <c r="AY70" s="7">
        <v>8952.2345082510001</v>
      </c>
      <c r="AZ70" s="7">
        <v>21.47888682</v>
      </c>
      <c r="BA70" s="7">
        <v>733.56386039999995</v>
      </c>
      <c r="BB70" s="7">
        <v>499.77268201999999</v>
      </c>
      <c r="BC70" s="7">
        <v>30.251475859999999</v>
      </c>
      <c r="BD70" s="7">
        <v>5.7187849999999996</v>
      </c>
      <c r="BE70" s="7">
        <v>5.4640755700000003</v>
      </c>
      <c r="BF70" s="7">
        <v>34169.953116646</v>
      </c>
      <c r="BG70" s="7">
        <v>160.37245770999999</v>
      </c>
      <c r="BH70" s="7">
        <v>530.85456538999995</v>
      </c>
      <c r="BI70" s="7">
        <v>301.64986320999998</v>
      </c>
      <c r="BJ70" s="7">
        <v>289.69091918999999</v>
      </c>
      <c r="BK70" s="7">
        <v>14.667688354999999</v>
      </c>
      <c r="BL70" s="7">
        <v>113.03065850999999</v>
      </c>
      <c r="BM70" s="7">
        <v>328.43585210999998</v>
      </c>
      <c r="BN70" s="7">
        <v>64393.320115460003</v>
      </c>
      <c r="BO70" s="7">
        <v>2638.16230584</v>
      </c>
      <c r="BP70" s="7">
        <v>22420.547680539999</v>
      </c>
      <c r="BQ70" s="7">
        <v>8493.9260244399993</v>
      </c>
      <c r="BR70" s="7">
        <v>0</v>
      </c>
      <c r="BS70" s="7">
        <v>7.7484150300000003</v>
      </c>
      <c r="BT70" s="7">
        <v>1.0008097199999999</v>
      </c>
      <c r="BU70" s="7">
        <v>0</v>
      </c>
      <c r="BV70" s="7">
        <v>7.9950361399999998</v>
      </c>
      <c r="BW70" s="7">
        <v>3.75467</v>
      </c>
      <c r="BX70" s="7">
        <v>0</v>
      </c>
      <c r="BY70" s="7">
        <v>28667.889732899999</v>
      </c>
      <c r="BZ70" s="7">
        <v>22.036269539999999</v>
      </c>
      <c r="CA70" s="7">
        <v>0</v>
      </c>
      <c r="CB70" s="7">
        <v>0</v>
      </c>
      <c r="CC70" s="7">
        <v>0</v>
      </c>
      <c r="CD70" s="7">
        <v>0</v>
      </c>
      <c r="CE70" s="7">
        <v>0</v>
      </c>
      <c r="CF70" s="7">
        <v>0</v>
      </c>
      <c r="CG70" s="7">
        <v>0</v>
      </c>
      <c r="CH70" s="7">
        <v>0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0</v>
      </c>
      <c r="CQ70" s="7">
        <v>0</v>
      </c>
      <c r="CR70" s="7">
        <v>0</v>
      </c>
      <c r="CS70" s="7">
        <v>0</v>
      </c>
      <c r="CT70" s="6">
        <v>0</v>
      </c>
      <c r="CU70" s="6">
        <v>0</v>
      </c>
      <c r="CV70" s="6">
        <v>0</v>
      </c>
      <c r="CW70" s="6">
        <v>0</v>
      </c>
      <c r="CX70" s="6">
        <v>0</v>
      </c>
      <c r="CY70" s="7">
        <v>0</v>
      </c>
      <c r="CZ70" s="7">
        <v>0</v>
      </c>
      <c r="DA70" s="7">
        <v>0</v>
      </c>
      <c r="DB70" s="7">
        <v>0</v>
      </c>
      <c r="DC70" s="7">
        <v>0</v>
      </c>
      <c r="DD70" s="7">
        <v>0</v>
      </c>
      <c r="DE70" s="7">
        <v>0</v>
      </c>
      <c r="DF70" s="7">
        <v>0</v>
      </c>
      <c r="DG70" s="7">
        <v>0</v>
      </c>
      <c r="DH70" s="7">
        <v>0</v>
      </c>
      <c r="DI70" s="7">
        <v>0</v>
      </c>
      <c r="DJ70" s="7">
        <v>0</v>
      </c>
      <c r="DK70" s="7">
        <v>0</v>
      </c>
      <c r="DL70" s="7">
        <v>0</v>
      </c>
      <c r="DM70" s="7">
        <v>0</v>
      </c>
      <c r="DN70" s="7">
        <v>0</v>
      </c>
      <c r="DO70" s="7">
        <v>0</v>
      </c>
      <c r="DP70" s="7">
        <v>0</v>
      </c>
      <c r="DQ70" s="7">
        <v>3359380.465188222</v>
      </c>
    </row>
    <row r="71" spans="1:121" s="7" customFormat="1" x14ac:dyDescent="0.2">
      <c r="A71" s="4" t="s">
        <v>178</v>
      </c>
      <c r="B71" s="6">
        <v>68.01420478</v>
      </c>
      <c r="C71" s="7">
        <v>8.566846</v>
      </c>
      <c r="D71" s="7">
        <v>3.5</v>
      </c>
      <c r="E71" s="7">
        <v>249.07145125</v>
      </c>
      <c r="F71" s="7">
        <v>94.824542320000006</v>
      </c>
      <c r="G71" s="7">
        <v>324.73999601999998</v>
      </c>
      <c r="H71" s="7">
        <v>2913.2087425099999</v>
      </c>
      <c r="I71" s="7">
        <v>294.23782770000003</v>
      </c>
      <c r="J71" s="7">
        <v>47.524637679999998</v>
      </c>
      <c r="K71" s="7">
        <v>870.80503708000003</v>
      </c>
      <c r="L71" s="7">
        <v>0</v>
      </c>
      <c r="M71" s="7">
        <v>116.56513164</v>
      </c>
      <c r="N71" s="7">
        <v>412.04316275999997</v>
      </c>
      <c r="O71" s="7">
        <v>37.635119639999999</v>
      </c>
      <c r="P71" s="7">
        <v>98.392498540000005</v>
      </c>
      <c r="Q71" s="7">
        <v>0</v>
      </c>
      <c r="R71" s="7">
        <v>2853.2356789199998</v>
      </c>
      <c r="S71" s="7">
        <v>421.57815441999998</v>
      </c>
      <c r="T71" s="7">
        <v>0</v>
      </c>
      <c r="U71" s="7">
        <v>168.98673700000001</v>
      </c>
      <c r="V71" s="7">
        <v>0</v>
      </c>
      <c r="W71" s="7">
        <v>57.237066290000001</v>
      </c>
      <c r="X71" s="7">
        <v>19.005299999999998</v>
      </c>
      <c r="Y71" s="7">
        <v>0</v>
      </c>
      <c r="Z71" s="7">
        <v>0</v>
      </c>
      <c r="AA71" s="7">
        <v>13.37975</v>
      </c>
      <c r="AB71" s="7">
        <v>0</v>
      </c>
      <c r="AC71" s="6">
        <v>0</v>
      </c>
      <c r="AD71" s="6">
        <v>7.4635748099999999</v>
      </c>
      <c r="AE71" s="7">
        <v>0</v>
      </c>
      <c r="AF71" s="7">
        <v>33.396211880000003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98.06999107</v>
      </c>
      <c r="AN71" s="7">
        <v>0</v>
      </c>
      <c r="AO71" s="7">
        <v>7.4676666200000001</v>
      </c>
      <c r="AP71" s="7">
        <v>111.68864560999999</v>
      </c>
      <c r="AQ71" s="7">
        <v>121.47146381</v>
      </c>
      <c r="AR71" s="7">
        <v>8.4300947599999994</v>
      </c>
      <c r="AS71" s="7">
        <v>293.5867619</v>
      </c>
      <c r="AT71" s="7">
        <v>0</v>
      </c>
      <c r="AU71" s="7">
        <v>0</v>
      </c>
      <c r="AV71" s="7">
        <v>9.98902</v>
      </c>
      <c r="AW71" s="7">
        <v>0.83859645999999999</v>
      </c>
      <c r="AX71" s="7">
        <v>16.5197</v>
      </c>
      <c r="AY71" s="7">
        <v>26.709598660000001</v>
      </c>
      <c r="AZ71" s="7">
        <v>1.61091926</v>
      </c>
      <c r="BA71" s="7">
        <v>4.5152240800000003</v>
      </c>
      <c r="BB71" s="7">
        <v>23.481576130000001</v>
      </c>
      <c r="BC71" s="7">
        <v>18.137073090000001</v>
      </c>
      <c r="BD71" s="7">
        <v>0</v>
      </c>
      <c r="BE71" s="7">
        <v>0</v>
      </c>
      <c r="BF71" s="7">
        <v>0</v>
      </c>
      <c r="BG71" s="7">
        <v>0.68366775000000002</v>
      </c>
      <c r="BH71" s="7">
        <v>2684.18864386</v>
      </c>
      <c r="BI71" s="7">
        <v>0</v>
      </c>
      <c r="BJ71" s="7">
        <v>0</v>
      </c>
      <c r="BK71" s="7">
        <v>0</v>
      </c>
      <c r="BL71" s="7">
        <v>1.0045052000000001</v>
      </c>
      <c r="BM71" s="7">
        <v>21.36254512</v>
      </c>
      <c r="BN71" s="7">
        <v>91.005162189999993</v>
      </c>
      <c r="BO71" s="7">
        <v>27.217409249999999</v>
      </c>
      <c r="BP71" s="7">
        <v>28.26798496</v>
      </c>
      <c r="BQ71" s="7">
        <v>0</v>
      </c>
      <c r="BR71" s="7">
        <v>0</v>
      </c>
      <c r="BS71" s="7">
        <v>0</v>
      </c>
      <c r="BT71" s="7">
        <v>0</v>
      </c>
      <c r="BU71" s="7">
        <v>0</v>
      </c>
      <c r="BV71" s="7">
        <v>0</v>
      </c>
      <c r="BW71" s="7">
        <v>0</v>
      </c>
      <c r="BX71" s="7">
        <v>0</v>
      </c>
      <c r="BY71" s="7">
        <v>17.17933</v>
      </c>
      <c r="BZ71" s="7">
        <v>4.5431245000000002</v>
      </c>
      <c r="CA71" s="7">
        <v>0</v>
      </c>
      <c r="CB71" s="7">
        <v>0</v>
      </c>
      <c r="CC71" s="7">
        <v>0</v>
      </c>
      <c r="CD71" s="7">
        <v>0</v>
      </c>
      <c r="CE71" s="7">
        <v>0</v>
      </c>
      <c r="CF71" s="7">
        <v>0</v>
      </c>
      <c r="CG71" s="7">
        <v>0</v>
      </c>
      <c r="CH71" s="7">
        <v>0</v>
      </c>
      <c r="CI71" s="7">
        <v>0</v>
      </c>
      <c r="CJ71" s="7">
        <v>0</v>
      </c>
      <c r="CK71" s="7">
        <v>0</v>
      </c>
      <c r="CL71" s="7">
        <v>0</v>
      </c>
      <c r="CM71" s="7">
        <v>24.75896118</v>
      </c>
      <c r="CN71" s="7">
        <v>0</v>
      </c>
      <c r="CO71" s="7">
        <v>0</v>
      </c>
      <c r="CP71" s="7">
        <v>0</v>
      </c>
      <c r="CQ71" s="7">
        <v>0</v>
      </c>
      <c r="CR71" s="7">
        <v>0</v>
      </c>
      <c r="CS71" s="7">
        <v>0</v>
      </c>
      <c r="CT71" s="6">
        <v>0</v>
      </c>
      <c r="CU71" s="6">
        <v>0</v>
      </c>
      <c r="CV71" s="6">
        <v>0</v>
      </c>
      <c r="CW71" s="6">
        <v>0</v>
      </c>
      <c r="CX71" s="6">
        <v>0</v>
      </c>
      <c r="CY71" s="7">
        <v>0</v>
      </c>
      <c r="CZ71" s="7">
        <v>0</v>
      </c>
      <c r="DA71" s="7">
        <v>0</v>
      </c>
      <c r="DB71" s="7">
        <v>0</v>
      </c>
      <c r="DC71" s="7">
        <v>0</v>
      </c>
      <c r="DD71" s="7">
        <v>0</v>
      </c>
      <c r="DE71" s="7">
        <v>0</v>
      </c>
      <c r="DF71" s="7">
        <v>0</v>
      </c>
      <c r="DG71" s="7">
        <v>0</v>
      </c>
      <c r="DH71" s="7">
        <v>0</v>
      </c>
      <c r="DI71" s="7">
        <v>0</v>
      </c>
      <c r="DJ71" s="7">
        <v>0</v>
      </c>
      <c r="DK71" s="7">
        <v>0</v>
      </c>
      <c r="DL71" s="7">
        <v>0</v>
      </c>
      <c r="DM71" s="7">
        <v>0</v>
      </c>
      <c r="DN71" s="7">
        <v>0</v>
      </c>
      <c r="DO71" s="7">
        <v>0</v>
      </c>
      <c r="DP71" s="7">
        <v>0</v>
      </c>
      <c r="DQ71" s="7">
        <v>12756.1393367</v>
      </c>
    </row>
    <row r="72" spans="1:121" s="7" customFormat="1" x14ac:dyDescent="0.2">
      <c r="A72" s="4" t="s">
        <v>179</v>
      </c>
      <c r="B72" s="6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6">
        <v>0</v>
      </c>
      <c r="AD72" s="6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0</v>
      </c>
      <c r="BY72" s="7">
        <v>0</v>
      </c>
      <c r="BZ72" s="7">
        <v>0</v>
      </c>
      <c r="CA72" s="7">
        <v>0</v>
      </c>
      <c r="CB72" s="7">
        <v>0</v>
      </c>
      <c r="CC72" s="7">
        <v>0</v>
      </c>
      <c r="CD72" s="7">
        <v>0</v>
      </c>
      <c r="CE72" s="7">
        <v>130.05787622</v>
      </c>
      <c r="CF72" s="7">
        <v>0</v>
      </c>
      <c r="CG72" s="7">
        <v>0</v>
      </c>
      <c r="CH72" s="7">
        <v>0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0</v>
      </c>
      <c r="CQ72" s="7">
        <v>0</v>
      </c>
      <c r="CR72" s="7">
        <v>0</v>
      </c>
      <c r="CS72" s="7">
        <v>1648.89651037</v>
      </c>
      <c r="CT72" s="6">
        <v>796.07417803999999</v>
      </c>
      <c r="CU72" s="6">
        <v>0</v>
      </c>
      <c r="CV72" s="6">
        <v>0</v>
      </c>
      <c r="CW72" s="6">
        <v>0</v>
      </c>
      <c r="CX72" s="6">
        <v>0</v>
      </c>
      <c r="CY72" s="7">
        <v>0</v>
      </c>
      <c r="CZ72" s="7">
        <v>0</v>
      </c>
      <c r="DA72" s="7">
        <v>0</v>
      </c>
      <c r="DB72" s="7">
        <v>1100.81378593</v>
      </c>
      <c r="DC72" s="7">
        <v>0</v>
      </c>
      <c r="DD72" s="7">
        <v>0</v>
      </c>
      <c r="DE72" s="7">
        <v>0</v>
      </c>
      <c r="DF72" s="7">
        <v>0</v>
      </c>
      <c r="DG72" s="7">
        <v>0</v>
      </c>
      <c r="DH72" s="7">
        <v>0</v>
      </c>
      <c r="DI72" s="7">
        <v>0</v>
      </c>
      <c r="DJ72" s="7">
        <v>0</v>
      </c>
      <c r="DK72" s="7">
        <v>0</v>
      </c>
      <c r="DL72" s="7">
        <v>0</v>
      </c>
      <c r="DM72" s="7">
        <v>10283.077711030999</v>
      </c>
      <c r="DN72" s="7">
        <v>3762.7712083199999</v>
      </c>
      <c r="DO72" s="7">
        <v>3269.7248376399998</v>
      </c>
      <c r="DP72" s="7">
        <v>4135.88225169</v>
      </c>
      <c r="DQ72" s="7">
        <v>25127.298359240998</v>
      </c>
    </row>
    <row r="73" spans="1:121" s="11" customFormat="1" x14ac:dyDescent="0.2">
      <c r="A73" s="9" t="s">
        <v>180</v>
      </c>
      <c r="B73" s="10">
        <v>580.60483876000001</v>
      </c>
      <c r="C73" s="11">
        <v>394.35986152999999</v>
      </c>
      <c r="D73" s="11">
        <v>38.513941010000003</v>
      </c>
      <c r="E73" s="11">
        <v>594.46720063999999</v>
      </c>
      <c r="F73" s="11">
        <v>14238.27084764</v>
      </c>
      <c r="G73" s="11">
        <v>1049.1903016900001</v>
      </c>
      <c r="H73" s="11">
        <v>13574.54758819</v>
      </c>
      <c r="I73" s="11">
        <v>2710.4153293300001</v>
      </c>
      <c r="J73" s="11">
        <v>223.34956865999999</v>
      </c>
      <c r="K73" s="11">
        <v>29727.121076269999</v>
      </c>
      <c r="L73" s="11">
        <v>4901.4820414699998</v>
      </c>
      <c r="M73" s="11">
        <v>824.64405878000002</v>
      </c>
      <c r="N73" s="11">
        <v>10267.817372109999</v>
      </c>
      <c r="O73" s="11">
        <v>118.60158309000001</v>
      </c>
      <c r="P73" s="11">
        <v>218004.82932542</v>
      </c>
      <c r="Q73" s="11">
        <v>24.26916666</v>
      </c>
      <c r="R73" s="11">
        <v>56.093822510000003</v>
      </c>
      <c r="S73" s="11">
        <v>4179.9139173599997</v>
      </c>
      <c r="T73" s="11">
        <v>6597.5105855199999</v>
      </c>
      <c r="U73" s="11">
        <v>1589.8103380800001</v>
      </c>
      <c r="V73" s="11">
        <v>69.496277079999999</v>
      </c>
      <c r="W73" s="11">
        <v>21331.944391640001</v>
      </c>
      <c r="X73" s="11">
        <v>41702.197420850003</v>
      </c>
      <c r="Y73" s="11">
        <v>0</v>
      </c>
      <c r="Z73" s="11">
        <v>0</v>
      </c>
      <c r="AA73" s="11">
        <v>1726.9874800299999</v>
      </c>
      <c r="AB73" s="11">
        <v>0</v>
      </c>
      <c r="AC73" s="10">
        <v>0</v>
      </c>
      <c r="AD73" s="10">
        <v>347.91331413</v>
      </c>
      <c r="AE73" s="11">
        <v>10100.7550711</v>
      </c>
      <c r="AF73" s="11">
        <v>148526.57402617999</v>
      </c>
      <c r="AG73" s="11">
        <v>527.12621200000001</v>
      </c>
      <c r="AH73" s="11">
        <v>126.8262665</v>
      </c>
      <c r="AI73" s="11">
        <v>0</v>
      </c>
      <c r="AJ73" s="11">
        <v>0</v>
      </c>
      <c r="AK73" s="11">
        <v>10.452814</v>
      </c>
      <c r="AL73" s="11">
        <v>9.8193076399999999</v>
      </c>
      <c r="AM73" s="11">
        <v>934.52226255000005</v>
      </c>
      <c r="AN73" s="11">
        <v>95.272144002000005</v>
      </c>
      <c r="AO73" s="11">
        <v>12.644234969999999</v>
      </c>
      <c r="AP73" s="11">
        <v>45.20538646</v>
      </c>
      <c r="AQ73" s="11">
        <v>171.17694617999999</v>
      </c>
      <c r="AR73" s="11">
        <v>1809.35790019</v>
      </c>
      <c r="AS73" s="11">
        <v>9333.4611421699992</v>
      </c>
      <c r="AT73" s="11">
        <v>487.87401461000002</v>
      </c>
      <c r="AU73" s="11">
        <v>3880.78622989</v>
      </c>
      <c r="AV73" s="11">
        <v>3319.8069066100002</v>
      </c>
      <c r="AW73" s="11">
        <v>1591.3319850099999</v>
      </c>
      <c r="AX73" s="11">
        <v>1541.3700918699999</v>
      </c>
      <c r="AY73" s="11">
        <v>7182.514235699</v>
      </c>
      <c r="AZ73" s="11">
        <v>13.650576279999999</v>
      </c>
      <c r="BA73" s="11">
        <v>59.698440759999997</v>
      </c>
      <c r="BB73" s="11">
        <v>851.11254272999997</v>
      </c>
      <c r="BC73" s="11">
        <v>19.24693469</v>
      </c>
      <c r="BD73" s="11">
        <v>0</v>
      </c>
      <c r="BE73" s="11">
        <v>0</v>
      </c>
      <c r="BF73" s="11">
        <v>1659.0759659800001</v>
      </c>
      <c r="BG73" s="11">
        <v>389.36731671000001</v>
      </c>
      <c r="BH73" s="11">
        <v>734.30178919000002</v>
      </c>
      <c r="BI73" s="11">
        <v>2012.724043641</v>
      </c>
      <c r="BJ73" s="11">
        <v>291.95878642000002</v>
      </c>
      <c r="BK73" s="11">
        <v>208.77818078999999</v>
      </c>
      <c r="BL73" s="11">
        <v>94.771143260000002</v>
      </c>
      <c r="BM73" s="11">
        <v>14210.4038237</v>
      </c>
      <c r="BN73" s="11">
        <v>13459.843406579999</v>
      </c>
      <c r="BO73" s="11">
        <v>3499.5163862039999</v>
      </c>
      <c r="BP73" s="11">
        <v>7380.3851760699999</v>
      </c>
      <c r="BQ73" s="11">
        <v>1670.3472572400001</v>
      </c>
      <c r="BR73" s="11">
        <v>9.6575892000000003</v>
      </c>
      <c r="BS73" s="11">
        <v>0</v>
      </c>
      <c r="BT73" s="11">
        <v>0</v>
      </c>
      <c r="BU73" s="11">
        <v>0.2366</v>
      </c>
      <c r="BV73" s="11">
        <v>9.1430703199999996</v>
      </c>
      <c r="BW73" s="11">
        <v>17.173736000000002</v>
      </c>
      <c r="BX73" s="11">
        <v>0</v>
      </c>
      <c r="BY73" s="11">
        <v>146219.73524340999</v>
      </c>
      <c r="BZ73" s="11">
        <v>267.54743384</v>
      </c>
      <c r="CA73" s="11">
        <v>0.14552109999999999</v>
      </c>
      <c r="CB73" s="11">
        <v>14303.434818993001</v>
      </c>
      <c r="CC73" s="11">
        <v>975.04451401999995</v>
      </c>
      <c r="CD73" s="11">
        <v>2210.0438432000001</v>
      </c>
      <c r="CE73" s="11">
        <v>36.645860839999997</v>
      </c>
      <c r="CF73" s="11">
        <v>13441.193887330001</v>
      </c>
      <c r="CG73" s="11">
        <v>61.982500000000002</v>
      </c>
      <c r="CH73" s="11">
        <v>12.248924000000001</v>
      </c>
      <c r="CI73" s="11">
        <v>0</v>
      </c>
      <c r="CJ73" s="11">
        <v>50677.45</v>
      </c>
      <c r="CK73" s="11">
        <v>5220.6510565299996</v>
      </c>
      <c r="CL73" s="11">
        <v>1837.13223997</v>
      </c>
      <c r="CM73" s="11">
        <v>265.25134243000002</v>
      </c>
      <c r="CN73" s="11">
        <v>1505.2554789000001</v>
      </c>
      <c r="CO73" s="11">
        <v>0</v>
      </c>
      <c r="CP73" s="11">
        <v>9078.8534402950008</v>
      </c>
      <c r="CQ73" s="11">
        <v>2115.518</v>
      </c>
      <c r="CR73" s="11">
        <v>12706.32839246</v>
      </c>
      <c r="CS73" s="11">
        <v>623.84648585000002</v>
      </c>
      <c r="CT73" s="10">
        <v>6133.3909191100001</v>
      </c>
      <c r="CU73" s="10">
        <v>31195.16471633</v>
      </c>
      <c r="CV73" s="10">
        <v>352.47727723000003</v>
      </c>
      <c r="CW73" s="10">
        <v>189877.05701883999</v>
      </c>
      <c r="CX73" s="10">
        <v>17229.124580430002</v>
      </c>
      <c r="CY73" s="11">
        <v>234.81925036999999</v>
      </c>
      <c r="CZ73" s="11">
        <v>23853.403612670001</v>
      </c>
      <c r="DA73" s="11">
        <v>821.73917548999998</v>
      </c>
      <c r="DB73" s="11">
        <v>1.79478465</v>
      </c>
      <c r="DC73" s="11">
        <v>2684.9599435</v>
      </c>
      <c r="DD73" s="11">
        <v>381.96704930999999</v>
      </c>
      <c r="DE73" s="11">
        <v>127.68142929</v>
      </c>
      <c r="DF73" s="11">
        <v>32.382350119999998</v>
      </c>
      <c r="DG73" s="11">
        <v>0</v>
      </c>
      <c r="DH73" s="11">
        <v>48.806307949999997</v>
      </c>
      <c r="DI73" s="11">
        <v>10305.803448029999</v>
      </c>
      <c r="DJ73" s="11">
        <v>6499.4929436800003</v>
      </c>
      <c r="DK73" s="11">
        <v>126.69354276</v>
      </c>
      <c r="DL73" s="11">
        <v>115.824459</v>
      </c>
      <c r="DM73" s="11">
        <v>290.84344447000001</v>
      </c>
      <c r="DN73" s="11">
        <v>31.07496609</v>
      </c>
      <c r="DO73" s="11">
        <v>143.22897842</v>
      </c>
      <c r="DP73" s="11">
        <v>128.07945219000001</v>
      </c>
      <c r="DQ73" s="11">
        <v>1279832.8802039439</v>
      </c>
    </row>
    <row r="74" spans="1:121" s="11" customFormat="1" x14ac:dyDescent="0.2">
      <c r="A74" s="9" t="s">
        <v>181</v>
      </c>
      <c r="B74" s="10">
        <v>580.60483876000001</v>
      </c>
      <c r="C74" s="11">
        <v>394.35986152999999</v>
      </c>
      <c r="D74" s="11">
        <v>38.513941010000003</v>
      </c>
      <c r="E74" s="11">
        <v>326.20028798999999</v>
      </c>
      <c r="F74" s="11">
        <v>3262.5051456400001</v>
      </c>
      <c r="G74" s="11">
        <v>128.91702394999999</v>
      </c>
      <c r="H74" s="11">
        <v>13574.54758819</v>
      </c>
      <c r="I74" s="11">
        <v>2498.4153293300001</v>
      </c>
      <c r="J74" s="11">
        <v>223.34956865999999</v>
      </c>
      <c r="K74" s="11">
        <v>822.42323209000006</v>
      </c>
      <c r="L74" s="11">
        <v>673.38416042999995</v>
      </c>
      <c r="M74" s="11">
        <v>824.64405878000002</v>
      </c>
      <c r="N74" s="11">
        <v>10267.817372109999</v>
      </c>
      <c r="O74" s="11">
        <v>118.60158309000001</v>
      </c>
      <c r="P74" s="11">
        <v>152051.35378375999</v>
      </c>
      <c r="Q74" s="11">
        <v>24.26916666</v>
      </c>
      <c r="R74" s="11">
        <v>56.093822510000003</v>
      </c>
      <c r="S74" s="11">
        <v>4179.9139173599997</v>
      </c>
      <c r="T74" s="11">
        <v>6597.5105855199999</v>
      </c>
      <c r="U74" s="11">
        <v>513.12233809999998</v>
      </c>
      <c r="V74" s="11">
        <v>69.496277079999999</v>
      </c>
      <c r="W74" s="11">
        <v>14661.297042640001</v>
      </c>
      <c r="X74" s="11">
        <v>984.52055785000005</v>
      </c>
      <c r="Y74" s="11">
        <v>0</v>
      </c>
      <c r="Z74" s="11">
        <v>0</v>
      </c>
      <c r="AA74" s="11">
        <v>1726.9874800299999</v>
      </c>
      <c r="AB74" s="11">
        <v>0</v>
      </c>
      <c r="AC74" s="10">
        <v>0</v>
      </c>
      <c r="AD74" s="10">
        <v>347.91331413</v>
      </c>
      <c r="AE74" s="11">
        <v>3121.0353660699998</v>
      </c>
      <c r="AF74" s="11">
        <v>142017.30378957</v>
      </c>
      <c r="AG74" s="11">
        <v>309.87893871</v>
      </c>
      <c r="AH74" s="11">
        <v>126.8262665</v>
      </c>
      <c r="AI74" s="11">
        <v>0</v>
      </c>
      <c r="AJ74" s="11">
        <v>0</v>
      </c>
      <c r="AK74" s="11">
        <v>10.452814</v>
      </c>
      <c r="AL74" s="11">
        <v>9.8193076399999999</v>
      </c>
      <c r="AM74" s="11">
        <v>880.02842854999994</v>
      </c>
      <c r="AN74" s="11">
        <v>95.272144002000005</v>
      </c>
      <c r="AO74" s="11">
        <v>12.644234969999999</v>
      </c>
      <c r="AP74" s="11">
        <v>45.20538646</v>
      </c>
      <c r="AQ74" s="11">
        <v>171.17694617999999</v>
      </c>
      <c r="AR74" s="11">
        <v>1403.2079001899999</v>
      </c>
      <c r="AS74" s="11">
        <v>7664.41125913</v>
      </c>
      <c r="AT74" s="11">
        <v>466.40901460999999</v>
      </c>
      <c r="AU74" s="11">
        <v>1270.05725289</v>
      </c>
      <c r="AV74" s="11">
        <v>3319.8069066100002</v>
      </c>
      <c r="AW74" s="11">
        <v>1591.3319850099999</v>
      </c>
      <c r="AX74" s="11">
        <v>1537.34950187</v>
      </c>
      <c r="AY74" s="11">
        <v>7182.514235699</v>
      </c>
      <c r="AZ74" s="11">
        <v>13.650576279999999</v>
      </c>
      <c r="BA74" s="11">
        <v>59.698440759999997</v>
      </c>
      <c r="BB74" s="11">
        <v>851.11254272999997</v>
      </c>
      <c r="BC74" s="11">
        <v>19.24693469</v>
      </c>
      <c r="BD74" s="11">
        <v>0</v>
      </c>
      <c r="BE74" s="11">
        <v>0</v>
      </c>
      <c r="BF74" s="11">
        <v>1659.0759659800001</v>
      </c>
      <c r="BG74" s="11">
        <v>389.36731671000001</v>
      </c>
      <c r="BH74" s="11">
        <v>734.30178919000002</v>
      </c>
      <c r="BI74" s="11">
        <v>2012.724043641</v>
      </c>
      <c r="BJ74" s="11">
        <v>291.95878642000002</v>
      </c>
      <c r="BK74" s="11">
        <v>208.77818078999999</v>
      </c>
      <c r="BL74" s="11">
        <v>86.430307819999996</v>
      </c>
      <c r="BM74" s="11">
        <v>204.08939670000001</v>
      </c>
      <c r="BN74" s="11">
        <v>13459.843406579999</v>
      </c>
      <c r="BO74" s="11">
        <v>3499.5163862039999</v>
      </c>
      <c r="BP74" s="11">
        <v>7380.3851760699999</v>
      </c>
      <c r="BQ74" s="11">
        <v>1670.3472572400001</v>
      </c>
      <c r="BR74" s="11">
        <v>9.6575892000000003</v>
      </c>
      <c r="BS74" s="11">
        <v>0</v>
      </c>
      <c r="BT74" s="11">
        <v>0</v>
      </c>
      <c r="BU74" s="11">
        <v>0.2366</v>
      </c>
      <c r="BV74" s="11">
        <v>9.1430703199999996</v>
      </c>
      <c r="BW74" s="11">
        <v>17.173736000000002</v>
      </c>
      <c r="BX74" s="11">
        <v>0</v>
      </c>
      <c r="BY74" s="11">
        <v>140897.45257659999</v>
      </c>
      <c r="BZ74" s="11">
        <v>170.24027143999999</v>
      </c>
      <c r="CA74" s="11">
        <v>0.14552109999999999</v>
      </c>
      <c r="CB74" s="11">
        <v>14303.434818993001</v>
      </c>
      <c r="CC74" s="11">
        <v>975.04451401999995</v>
      </c>
      <c r="CD74" s="11">
        <v>2210.0438432000001</v>
      </c>
      <c r="CE74" s="11">
        <v>36.645860839999997</v>
      </c>
      <c r="CF74" s="11">
        <v>13079.66365473</v>
      </c>
      <c r="CG74" s="11">
        <v>61.982500000000002</v>
      </c>
      <c r="CH74" s="11">
        <v>12.248924000000001</v>
      </c>
      <c r="CI74" s="11">
        <v>0</v>
      </c>
      <c r="CJ74" s="11">
        <v>49931.49</v>
      </c>
      <c r="CK74" s="11">
        <v>5220.6510565299996</v>
      </c>
      <c r="CL74" s="11">
        <v>1045.80045986</v>
      </c>
      <c r="CM74" s="11">
        <v>168.84983312</v>
      </c>
      <c r="CN74" s="11">
        <v>1414.0099461899999</v>
      </c>
      <c r="CO74" s="11">
        <v>0</v>
      </c>
      <c r="CP74" s="11">
        <v>0.75769448500000003</v>
      </c>
      <c r="CQ74" s="11">
        <v>2115.518</v>
      </c>
      <c r="CR74" s="11">
        <v>12706.32839246</v>
      </c>
      <c r="CS74" s="11">
        <v>623.84648585000002</v>
      </c>
      <c r="CT74" s="10">
        <v>6133.3909191100001</v>
      </c>
      <c r="CU74" s="10">
        <v>30861.417286330001</v>
      </c>
      <c r="CV74" s="10">
        <v>352.47727723000003</v>
      </c>
      <c r="CW74" s="10">
        <v>934.12529218999998</v>
      </c>
      <c r="CX74" s="10">
        <v>17229.124580430002</v>
      </c>
      <c r="CY74" s="11">
        <v>234.81925036999999</v>
      </c>
      <c r="CZ74" s="11">
        <v>23853.403612670001</v>
      </c>
      <c r="DA74" s="11">
        <v>821.73917548999998</v>
      </c>
      <c r="DB74" s="11">
        <v>1.79478465</v>
      </c>
      <c r="DC74" s="11">
        <v>2593.19498617</v>
      </c>
      <c r="DD74" s="11">
        <v>381.96704930999999</v>
      </c>
      <c r="DE74" s="11">
        <v>127.68142929</v>
      </c>
      <c r="DF74" s="11">
        <v>32.382350119999998</v>
      </c>
      <c r="DG74" s="11">
        <v>0</v>
      </c>
      <c r="DH74" s="11">
        <v>48.806307949999997</v>
      </c>
      <c r="DI74" s="11">
        <v>10305.803448029999</v>
      </c>
      <c r="DJ74" s="11">
        <v>4646.6704895399998</v>
      </c>
      <c r="DK74" s="11">
        <v>126.69354276</v>
      </c>
      <c r="DL74" s="11">
        <v>115.824459</v>
      </c>
      <c r="DM74" s="11">
        <v>290.84344447000001</v>
      </c>
      <c r="DN74" s="11">
        <v>31.07496609</v>
      </c>
      <c r="DO74" s="11">
        <v>143.22897842</v>
      </c>
      <c r="DP74" s="11">
        <v>128.07945219000001</v>
      </c>
      <c r="DQ74" s="11">
        <v>879439.06548741402</v>
      </c>
    </row>
    <row r="75" spans="1:121" s="7" customFormat="1" x14ac:dyDescent="0.2">
      <c r="A75" s="4" t="s">
        <v>182</v>
      </c>
      <c r="B75" s="6">
        <v>567.08029281999995</v>
      </c>
      <c r="C75" s="7">
        <v>383.59727950000001</v>
      </c>
      <c r="D75" s="7">
        <v>38.513941010000003</v>
      </c>
      <c r="E75" s="7">
        <v>326.20028798999999</v>
      </c>
      <c r="F75" s="7">
        <v>332.12479852000001</v>
      </c>
      <c r="G75" s="7">
        <v>128.91702394999999</v>
      </c>
      <c r="H75" s="7">
        <v>1037.03551404</v>
      </c>
      <c r="I75" s="7">
        <v>533.95504204999997</v>
      </c>
      <c r="J75" s="7">
        <v>223.34956865999999</v>
      </c>
      <c r="K75" s="7">
        <v>417.32531354000002</v>
      </c>
      <c r="L75" s="7">
        <v>673.38416042999995</v>
      </c>
      <c r="M75" s="7">
        <v>824.13354847999994</v>
      </c>
      <c r="N75" s="7">
        <v>4457.3529768300004</v>
      </c>
      <c r="O75" s="7">
        <v>59.95458309</v>
      </c>
      <c r="P75" s="7">
        <v>4322.2856539900004</v>
      </c>
      <c r="Q75" s="7">
        <v>24.26916666</v>
      </c>
      <c r="R75" s="7">
        <v>56.093822510000003</v>
      </c>
      <c r="S75" s="7">
        <v>979.71245157999999</v>
      </c>
      <c r="T75" s="7">
        <v>6097.1019647599996</v>
      </c>
      <c r="U75" s="7">
        <v>513.12233809999998</v>
      </c>
      <c r="V75" s="7">
        <v>69.496277079999999</v>
      </c>
      <c r="W75" s="7">
        <v>10715.99576797</v>
      </c>
      <c r="X75" s="7">
        <v>867.28650216000005</v>
      </c>
      <c r="Y75" s="7">
        <v>0</v>
      </c>
      <c r="Z75" s="7">
        <v>0</v>
      </c>
      <c r="AA75" s="7">
        <v>1726.9874800299999</v>
      </c>
      <c r="AB75" s="7">
        <v>0</v>
      </c>
      <c r="AC75" s="6">
        <v>0</v>
      </c>
      <c r="AD75" s="6">
        <v>339.21674953000002</v>
      </c>
      <c r="AE75" s="7">
        <v>2380.0022300099999</v>
      </c>
      <c r="AF75" s="7">
        <v>45176.104521219997</v>
      </c>
      <c r="AG75" s="7">
        <v>309.87893871</v>
      </c>
      <c r="AH75" s="7">
        <v>42.880809599999999</v>
      </c>
      <c r="AI75" s="7">
        <v>0</v>
      </c>
      <c r="AJ75" s="7">
        <v>0</v>
      </c>
      <c r="AK75" s="7">
        <v>10.452814</v>
      </c>
      <c r="AL75" s="7">
        <v>9.8193076399999999</v>
      </c>
      <c r="AM75" s="7">
        <v>880.02842854999994</v>
      </c>
      <c r="AN75" s="7">
        <v>95.272144002000005</v>
      </c>
      <c r="AO75" s="7">
        <v>12.644234969999999</v>
      </c>
      <c r="AP75" s="7">
        <v>44.411622110000003</v>
      </c>
      <c r="AQ75" s="7">
        <v>171.17694617999999</v>
      </c>
      <c r="AR75" s="7">
        <v>973.66212901999995</v>
      </c>
      <c r="AS75" s="7">
        <v>1881.02817549</v>
      </c>
      <c r="AT75" s="7">
        <v>460.74760161</v>
      </c>
      <c r="AU75" s="7">
        <v>1185.7353630600001</v>
      </c>
      <c r="AV75" s="7">
        <v>2805.1458998899998</v>
      </c>
      <c r="AW75" s="7">
        <v>1591.3319850099999</v>
      </c>
      <c r="AX75" s="7">
        <v>251.58620144</v>
      </c>
      <c r="AY75" s="7">
        <v>6077.2369617869999</v>
      </c>
      <c r="AZ75" s="7">
        <v>13.650576279999999</v>
      </c>
      <c r="BA75" s="7">
        <v>52.168440760000003</v>
      </c>
      <c r="BB75" s="7">
        <v>851.11254272999997</v>
      </c>
      <c r="BC75" s="7">
        <v>19.24693469</v>
      </c>
      <c r="BD75" s="7">
        <v>0</v>
      </c>
      <c r="BE75" s="7">
        <v>0</v>
      </c>
      <c r="BF75" s="7">
        <v>1335.2698811099999</v>
      </c>
      <c r="BG75" s="7">
        <v>136.68902863</v>
      </c>
      <c r="BH75" s="7">
        <v>734.30178919000002</v>
      </c>
      <c r="BI75" s="7">
        <v>806.12260572000002</v>
      </c>
      <c r="BJ75" s="7">
        <v>291.95878642000002</v>
      </c>
      <c r="BK75" s="7">
        <v>208.77818078999999</v>
      </c>
      <c r="BL75" s="7">
        <v>86.430307819999996</v>
      </c>
      <c r="BM75" s="7">
        <v>204.08939670000001</v>
      </c>
      <c r="BN75" s="7">
        <v>8707.1426899599992</v>
      </c>
      <c r="BO75" s="7">
        <v>2582.3300257400001</v>
      </c>
      <c r="BP75" s="7">
        <v>4064.92607314</v>
      </c>
      <c r="BQ75" s="7">
        <v>1336.67695052</v>
      </c>
      <c r="BR75" s="7">
        <v>9.6575892000000003</v>
      </c>
      <c r="BS75" s="7">
        <v>0</v>
      </c>
      <c r="BT75" s="7">
        <v>0</v>
      </c>
      <c r="BU75" s="7">
        <v>0.2366</v>
      </c>
      <c r="BV75" s="7">
        <v>4.34642032</v>
      </c>
      <c r="BW75" s="7">
        <v>17.173736000000002</v>
      </c>
      <c r="BX75" s="7">
        <v>0</v>
      </c>
      <c r="BY75" s="7">
        <v>24865.440656700001</v>
      </c>
      <c r="BZ75" s="7">
        <v>9.3260679999999994</v>
      </c>
      <c r="CA75" s="7">
        <v>0.14552109999999999</v>
      </c>
      <c r="CB75" s="7">
        <v>7074.9763822699997</v>
      </c>
      <c r="CC75" s="7">
        <v>428.42552017999998</v>
      </c>
      <c r="CD75" s="7">
        <v>1991.10377118</v>
      </c>
      <c r="CE75" s="7">
        <v>36.645860839999997</v>
      </c>
      <c r="CF75" s="7">
        <v>7381.3468819700001</v>
      </c>
      <c r="CG75" s="7">
        <v>0.16969999999999999</v>
      </c>
      <c r="CH75" s="7">
        <v>12.248924000000001</v>
      </c>
      <c r="CI75" s="7">
        <v>0</v>
      </c>
      <c r="CJ75" s="7">
        <v>4948.5</v>
      </c>
      <c r="CK75" s="7">
        <v>476.06964721999998</v>
      </c>
      <c r="CL75" s="7">
        <v>833.55236281999998</v>
      </c>
      <c r="CM75" s="7">
        <v>102.15816259</v>
      </c>
      <c r="CN75" s="7">
        <v>643.72498715999996</v>
      </c>
      <c r="CO75" s="7">
        <v>0</v>
      </c>
      <c r="CP75" s="7">
        <v>0.75769448500000003</v>
      </c>
      <c r="CQ75" s="7">
        <v>2016.519</v>
      </c>
      <c r="CR75" s="7">
        <v>3659.1747731400001</v>
      </c>
      <c r="CS75" s="7">
        <v>576.16313949000005</v>
      </c>
      <c r="CT75" s="6">
        <v>6106.6060809399996</v>
      </c>
      <c r="CU75" s="6">
        <v>26493.914444329999</v>
      </c>
      <c r="CV75" s="6">
        <v>352.47727723000003</v>
      </c>
      <c r="CW75" s="6">
        <v>934.12529218999998</v>
      </c>
      <c r="CX75" s="6">
        <v>16794.577581279998</v>
      </c>
      <c r="CY75" s="7">
        <v>234.81925036999999</v>
      </c>
      <c r="CZ75" s="7">
        <v>16828.265064700001</v>
      </c>
      <c r="DA75" s="7">
        <v>666.81177331000004</v>
      </c>
      <c r="DB75" s="7">
        <v>1.79478465</v>
      </c>
      <c r="DC75" s="7">
        <v>2593.19498617</v>
      </c>
      <c r="DD75" s="7">
        <v>381.96704930999999</v>
      </c>
      <c r="DE75" s="7">
        <v>127.68142929</v>
      </c>
      <c r="DF75" s="7">
        <v>32.382350119999998</v>
      </c>
      <c r="DG75" s="7">
        <v>0</v>
      </c>
      <c r="DH75" s="7">
        <v>48.806307949999997</v>
      </c>
      <c r="DI75" s="7">
        <v>9992.5119492199992</v>
      </c>
      <c r="DJ75" s="7">
        <v>249.34487349</v>
      </c>
      <c r="DK75" s="7">
        <v>126.69354276</v>
      </c>
      <c r="DL75" s="7">
        <v>115.824459</v>
      </c>
      <c r="DM75" s="7">
        <v>290.84344447000001</v>
      </c>
      <c r="DN75" s="7">
        <v>31.07496609</v>
      </c>
      <c r="DO75" s="7">
        <v>143.22897842</v>
      </c>
      <c r="DP75" s="7">
        <v>128.07945219000001</v>
      </c>
      <c r="DQ75" s="7">
        <v>298076.40749292402</v>
      </c>
    </row>
    <row r="76" spans="1:121" s="7" customFormat="1" x14ac:dyDescent="0.2">
      <c r="A76" s="4" t="s">
        <v>183</v>
      </c>
      <c r="B76" s="6">
        <v>13.524545939999999</v>
      </c>
      <c r="C76" s="7">
        <v>10.762582030000001</v>
      </c>
      <c r="D76" s="7">
        <v>0</v>
      </c>
      <c r="E76" s="7">
        <v>0</v>
      </c>
      <c r="F76" s="7">
        <v>2930.3803471199999</v>
      </c>
      <c r="G76" s="7">
        <v>0</v>
      </c>
      <c r="H76" s="7">
        <v>12537.51207415</v>
      </c>
      <c r="I76" s="7">
        <v>1964.4602872800001</v>
      </c>
      <c r="J76" s="7">
        <v>0</v>
      </c>
      <c r="K76" s="7">
        <v>405.09791854999997</v>
      </c>
      <c r="L76" s="7">
        <v>0</v>
      </c>
      <c r="M76" s="7">
        <v>0.51051029999999997</v>
      </c>
      <c r="N76" s="7">
        <v>5810.4643952799997</v>
      </c>
      <c r="O76" s="7">
        <v>58.646999999999998</v>
      </c>
      <c r="P76" s="7">
        <v>147729.06812976999</v>
      </c>
      <c r="Q76" s="7">
        <v>0</v>
      </c>
      <c r="R76" s="7">
        <v>0</v>
      </c>
      <c r="S76" s="7">
        <v>3200.20146578</v>
      </c>
      <c r="T76" s="7">
        <v>500.40862076000002</v>
      </c>
      <c r="U76" s="7">
        <v>0</v>
      </c>
      <c r="V76" s="7">
        <v>0</v>
      </c>
      <c r="W76" s="7">
        <v>3945.3012746700001</v>
      </c>
      <c r="X76" s="7">
        <v>117.23405569000001</v>
      </c>
      <c r="Y76" s="7">
        <v>0</v>
      </c>
      <c r="Z76" s="7">
        <v>0</v>
      </c>
      <c r="AA76" s="7">
        <v>0</v>
      </c>
      <c r="AB76" s="7">
        <v>0</v>
      </c>
      <c r="AC76" s="6">
        <v>0</v>
      </c>
      <c r="AD76" s="6">
        <v>8.6965646000000003</v>
      </c>
      <c r="AE76" s="7">
        <v>741.03313605999995</v>
      </c>
      <c r="AF76" s="7">
        <v>96841.199268349999</v>
      </c>
      <c r="AG76" s="7">
        <v>0</v>
      </c>
      <c r="AH76" s="7">
        <v>83.945456899999996</v>
      </c>
      <c r="AI76" s="7">
        <v>0</v>
      </c>
      <c r="AJ76" s="7">
        <v>0</v>
      </c>
      <c r="AK76" s="7">
        <v>0</v>
      </c>
      <c r="AL76" s="7">
        <v>0</v>
      </c>
      <c r="AM76" s="7">
        <v>0</v>
      </c>
      <c r="AN76" s="7">
        <v>0</v>
      </c>
      <c r="AO76" s="7">
        <v>0</v>
      </c>
      <c r="AP76" s="7">
        <v>0.79376435000000001</v>
      </c>
      <c r="AQ76" s="7">
        <v>0</v>
      </c>
      <c r="AR76" s="7">
        <v>429.54577117000002</v>
      </c>
      <c r="AS76" s="7">
        <v>5783.3830836400002</v>
      </c>
      <c r="AT76" s="7">
        <v>5.6614129999999996</v>
      </c>
      <c r="AU76" s="7">
        <v>84.321889830000003</v>
      </c>
      <c r="AV76" s="7">
        <v>514.66100672000005</v>
      </c>
      <c r="AW76" s="7">
        <v>0</v>
      </c>
      <c r="AX76" s="7">
        <v>1285.7633004300001</v>
      </c>
      <c r="AY76" s="7">
        <v>1105.2772739120001</v>
      </c>
      <c r="AZ76" s="7">
        <v>0</v>
      </c>
      <c r="BA76" s="7">
        <v>7.53</v>
      </c>
      <c r="BB76" s="7">
        <v>0</v>
      </c>
      <c r="BC76" s="7">
        <v>0</v>
      </c>
      <c r="BD76" s="7">
        <v>0</v>
      </c>
      <c r="BE76" s="7">
        <v>0</v>
      </c>
      <c r="BF76" s="7">
        <v>323.80608487000001</v>
      </c>
      <c r="BG76" s="7">
        <v>252.67828807999999</v>
      </c>
      <c r="BH76" s="7">
        <v>0</v>
      </c>
      <c r="BI76" s="7">
        <v>1206.6014379210001</v>
      </c>
      <c r="BJ76" s="7">
        <v>0</v>
      </c>
      <c r="BK76" s="7">
        <v>0</v>
      </c>
      <c r="BL76" s="7">
        <v>0</v>
      </c>
      <c r="BM76" s="7">
        <v>0</v>
      </c>
      <c r="BN76" s="7">
        <v>4752.7007166200001</v>
      </c>
      <c r="BO76" s="7">
        <v>917.18636046400002</v>
      </c>
      <c r="BP76" s="7">
        <v>3315.45910293</v>
      </c>
      <c r="BQ76" s="7">
        <v>333.67030671999999</v>
      </c>
      <c r="BR76" s="7">
        <v>0</v>
      </c>
      <c r="BS76" s="7">
        <v>0</v>
      </c>
      <c r="BT76" s="7">
        <v>0</v>
      </c>
      <c r="BU76" s="7">
        <v>0</v>
      </c>
      <c r="BV76" s="7">
        <v>4.7966499999999996</v>
      </c>
      <c r="BW76" s="7">
        <v>0</v>
      </c>
      <c r="BX76" s="7">
        <v>0</v>
      </c>
      <c r="BY76" s="7">
        <v>116032.0119199</v>
      </c>
      <c r="BZ76" s="7">
        <v>160.91420343999999</v>
      </c>
      <c r="CA76" s="7">
        <v>0</v>
      </c>
      <c r="CB76" s="7">
        <v>7228.458436723</v>
      </c>
      <c r="CC76" s="7">
        <v>546.61899384000003</v>
      </c>
      <c r="CD76" s="7">
        <v>218.94007202</v>
      </c>
      <c r="CE76" s="7">
        <v>0</v>
      </c>
      <c r="CF76" s="7">
        <v>5698.3167727600003</v>
      </c>
      <c r="CG76" s="7">
        <v>61.812800000000003</v>
      </c>
      <c r="CH76" s="7">
        <v>0</v>
      </c>
      <c r="CI76" s="7">
        <v>0</v>
      </c>
      <c r="CJ76" s="7">
        <v>44982.99</v>
      </c>
      <c r="CK76" s="7">
        <v>4744.5814093099998</v>
      </c>
      <c r="CL76" s="7">
        <v>212.24809704</v>
      </c>
      <c r="CM76" s="7">
        <v>66.691670529999996</v>
      </c>
      <c r="CN76" s="7">
        <v>770.28495902999998</v>
      </c>
      <c r="CO76" s="7">
        <v>0</v>
      </c>
      <c r="CP76" s="7">
        <v>0</v>
      </c>
      <c r="CQ76" s="7">
        <v>98.998999999999995</v>
      </c>
      <c r="CR76" s="7">
        <v>9047.1536193200009</v>
      </c>
      <c r="CS76" s="7">
        <v>47.683346360000002</v>
      </c>
      <c r="CT76" s="6">
        <v>26.78483817</v>
      </c>
      <c r="CU76" s="6">
        <v>4367.5028419999999</v>
      </c>
      <c r="CV76" s="6">
        <v>0</v>
      </c>
      <c r="CW76" s="6">
        <v>0</v>
      </c>
      <c r="CX76" s="6">
        <v>434.54699914999998</v>
      </c>
      <c r="CY76" s="7">
        <v>0</v>
      </c>
      <c r="CZ76" s="7">
        <v>7025.1385479700002</v>
      </c>
      <c r="DA76" s="7">
        <v>154.92740218</v>
      </c>
      <c r="DB76" s="7">
        <v>0</v>
      </c>
      <c r="DC76" s="7">
        <v>0</v>
      </c>
      <c r="DD76" s="7">
        <v>0</v>
      </c>
      <c r="DE76" s="7">
        <v>0</v>
      </c>
      <c r="DF76" s="7">
        <v>0</v>
      </c>
      <c r="DG76" s="7">
        <v>0</v>
      </c>
      <c r="DH76" s="7">
        <v>0</v>
      </c>
      <c r="DI76" s="7">
        <v>313.29149881000001</v>
      </c>
      <c r="DJ76" s="7">
        <v>4397.3256160499996</v>
      </c>
      <c r="DK76" s="7">
        <v>0</v>
      </c>
      <c r="DL76" s="7">
        <v>0</v>
      </c>
      <c r="DM76" s="7">
        <v>0</v>
      </c>
      <c r="DN76" s="7">
        <v>0</v>
      </c>
      <c r="DO76" s="7">
        <v>0</v>
      </c>
      <c r="DP76" s="7">
        <v>0</v>
      </c>
      <c r="DQ76" s="7">
        <v>581362.65799449</v>
      </c>
    </row>
    <row r="77" spans="1:121" s="11" customFormat="1" x14ac:dyDescent="0.2">
      <c r="A77" s="9" t="s">
        <v>184</v>
      </c>
      <c r="B77" s="10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6017.1988026400004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0">
        <v>0</v>
      </c>
      <c r="AD77" s="10">
        <v>0</v>
      </c>
      <c r="AE77" s="11">
        <v>114.084182</v>
      </c>
      <c r="AF77" s="11">
        <v>6509.2702366100002</v>
      </c>
      <c r="AG77" s="11">
        <v>217.24727329000001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732.08765282000002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0</v>
      </c>
      <c r="BY77" s="11">
        <v>2496.3084729000002</v>
      </c>
      <c r="BZ77" s="11">
        <v>0</v>
      </c>
      <c r="CA77" s="11">
        <v>0</v>
      </c>
      <c r="CB77" s="11">
        <v>0</v>
      </c>
      <c r="CC77" s="11">
        <v>0</v>
      </c>
      <c r="CD77" s="11">
        <v>0</v>
      </c>
      <c r="CE77" s="11">
        <v>0</v>
      </c>
      <c r="CF77" s="11">
        <v>361.53023259999998</v>
      </c>
      <c r="CG77" s="11">
        <v>0</v>
      </c>
      <c r="CH77" s="11">
        <v>0</v>
      </c>
      <c r="CI77" s="11">
        <v>0</v>
      </c>
      <c r="CJ77" s="11">
        <v>745.96</v>
      </c>
      <c r="CK77" s="11">
        <v>0</v>
      </c>
      <c r="CL77" s="11">
        <v>0</v>
      </c>
      <c r="CM77" s="11">
        <v>0</v>
      </c>
      <c r="CN77" s="11">
        <v>91.245532710000006</v>
      </c>
      <c r="CO77" s="11">
        <v>0</v>
      </c>
      <c r="CP77" s="11">
        <v>0</v>
      </c>
      <c r="CQ77" s="11">
        <v>0</v>
      </c>
      <c r="CR77" s="11">
        <v>0</v>
      </c>
      <c r="CS77" s="11">
        <v>0</v>
      </c>
      <c r="CT77" s="10">
        <v>0</v>
      </c>
      <c r="CU77" s="10">
        <v>333.74743000000001</v>
      </c>
      <c r="CV77" s="10">
        <v>0</v>
      </c>
      <c r="CW77" s="10">
        <v>0</v>
      </c>
      <c r="CX77" s="10">
        <v>0</v>
      </c>
      <c r="CY77" s="11">
        <v>0</v>
      </c>
      <c r="CZ77" s="11">
        <v>0</v>
      </c>
      <c r="DA77" s="11">
        <v>0</v>
      </c>
      <c r="DB77" s="11">
        <v>0</v>
      </c>
      <c r="DC77" s="11">
        <v>0</v>
      </c>
      <c r="DD77" s="11">
        <v>0</v>
      </c>
      <c r="DE77" s="11">
        <v>0</v>
      </c>
      <c r="DF77" s="11">
        <v>0</v>
      </c>
      <c r="DG77" s="11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1">
        <v>0</v>
      </c>
      <c r="DN77" s="11">
        <v>0</v>
      </c>
      <c r="DO77" s="11">
        <v>0</v>
      </c>
      <c r="DP77" s="11">
        <v>0</v>
      </c>
      <c r="DQ77" s="11">
        <v>17792.683201569998</v>
      </c>
    </row>
    <row r="78" spans="1:121" s="7" customFormat="1" x14ac:dyDescent="0.2">
      <c r="A78" s="4" t="s">
        <v>185</v>
      </c>
      <c r="B78" s="6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6017.1988026400004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6">
        <v>0</v>
      </c>
      <c r="AD78" s="6">
        <v>0</v>
      </c>
      <c r="AE78" s="7">
        <v>114.084182</v>
      </c>
      <c r="AF78" s="7">
        <v>6509.2702366100002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713.80906212000002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7">
        <v>0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2322.3084729000002</v>
      </c>
      <c r="BZ78" s="7">
        <v>0</v>
      </c>
      <c r="CA78" s="7">
        <v>0</v>
      </c>
      <c r="CB78" s="7">
        <v>0</v>
      </c>
      <c r="CC78" s="7">
        <v>0</v>
      </c>
      <c r="CD78" s="7">
        <v>0</v>
      </c>
      <c r="CE78" s="7">
        <v>0</v>
      </c>
      <c r="CF78" s="7">
        <v>361.53023259999998</v>
      </c>
      <c r="CG78" s="7">
        <v>0</v>
      </c>
      <c r="CH78" s="7">
        <v>0</v>
      </c>
      <c r="CI78" s="7">
        <v>0</v>
      </c>
      <c r="CJ78" s="7">
        <v>745.96</v>
      </c>
      <c r="CK78" s="7">
        <v>0</v>
      </c>
      <c r="CL78" s="7">
        <v>0</v>
      </c>
      <c r="CM78" s="7">
        <v>0</v>
      </c>
      <c r="CN78" s="7">
        <v>91.245532710000006</v>
      </c>
      <c r="CO78" s="7">
        <v>0</v>
      </c>
      <c r="CP78" s="7">
        <v>0</v>
      </c>
      <c r="CQ78" s="7">
        <v>0</v>
      </c>
      <c r="CR78" s="7">
        <v>0</v>
      </c>
      <c r="CS78" s="7">
        <v>0</v>
      </c>
      <c r="CT78" s="6">
        <v>0</v>
      </c>
      <c r="CU78" s="6">
        <v>333.74743000000001</v>
      </c>
      <c r="CV78" s="6">
        <v>0</v>
      </c>
      <c r="CW78" s="6">
        <v>0</v>
      </c>
      <c r="CX78" s="6">
        <v>0</v>
      </c>
      <c r="CY78" s="7">
        <v>0</v>
      </c>
      <c r="CZ78" s="7">
        <v>0</v>
      </c>
      <c r="DA78" s="7">
        <v>0</v>
      </c>
      <c r="DB78" s="7">
        <v>0</v>
      </c>
      <c r="DC78" s="7">
        <v>0</v>
      </c>
      <c r="DD78" s="7">
        <v>0</v>
      </c>
      <c r="DE78" s="7">
        <v>0</v>
      </c>
      <c r="DF78" s="7">
        <v>0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17383.15733758</v>
      </c>
    </row>
    <row r="79" spans="1:121" s="7" customFormat="1" x14ac:dyDescent="0.2">
      <c r="A79" s="4" t="s">
        <v>186</v>
      </c>
      <c r="B79" s="6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6">
        <v>0</v>
      </c>
      <c r="AD79" s="6">
        <v>0</v>
      </c>
      <c r="AE79" s="7">
        <v>0</v>
      </c>
      <c r="AF79" s="7">
        <v>0</v>
      </c>
      <c r="AG79" s="7">
        <v>217.24727329000001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18.278590699999999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0</v>
      </c>
      <c r="BP79" s="7">
        <v>0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0</v>
      </c>
      <c r="BY79" s="7">
        <v>174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0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0</v>
      </c>
      <c r="CQ79" s="7">
        <v>0</v>
      </c>
      <c r="CR79" s="7">
        <v>0</v>
      </c>
      <c r="CS79" s="7">
        <v>0</v>
      </c>
      <c r="CT79" s="6">
        <v>0</v>
      </c>
      <c r="CU79" s="6">
        <v>0</v>
      </c>
      <c r="CV79" s="6">
        <v>0</v>
      </c>
      <c r="CW79" s="6">
        <v>0</v>
      </c>
      <c r="CX79" s="6">
        <v>0</v>
      </c>
      <c r="CY79" s="7">
        <v>0</v>
      </c>
      <c r="CZ79" s="7">
        <v>0</v>
      </c>
      <c r="DA79" s="7">
        <v>0</v>
      </c>
      <c r="DB79" s="7">
        <v>0</v>
      </c>
      <c r="DC79" s="7">
        <v>0</v>
      </c>
      <c r="DD79" s="7">
        <v>0</v>
      </c>
      <c r="DE79" s="7">
        <v>0</v>
      </c>
      <c r="DF79" s="7">
        <v>0</v>
      </c>
      <c r="DG79" s="7">
        <v>0</v>
      </c>
      <c r="DH79" s="7">
        <v>0</v>
      </c>
      <c r="DI79" s="7">
        <v>0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409.52586399</v>
      </c>
    </row>
    <row r="80" spans="1:121" s="11" customFormat="1" x14ac:dyDescent="0.2">
      <c r="A80" s="9" t="s">
        <v>187</v>
      </c>
      <c r="B80" s="10">
        <v>0</v>
      </c>
      <c r="C80" s="11">
        <v>0</v>
      </c>
      <c r="D80" s="11">
        <v>0</v>
      </c>
      <c r="E80" s="11">
        <v>268.26691264999999</v>
      </c>
      <c r="F80" s="11">
        <v>10975.765702000001</v>
      </c>
      <c r="G80" s="11">
        <v>920.27327774000003</v>
      </c>
      <c r="H80" s="11">
        <v>0</v>
      </c>
      <c r="I80" s="11">
        <v>212</v>
      </c>
      <c r="J80" s="11">
        <v>0</v>
      </c>
      <c r="K80" s="11">
        <v>28904.697844179998</v>
      </c>
      <c r="L80" s="11">
        <v>4228.0978810400002</v>
      </c>
      <c r="M80" s="11">
        <v>0</v>
      </c>
      <c r="N80" s="11">
        <v>0</v>
      </c>
      <c r="O80" s="11">
        <v>0</v>
      </c>
      <c r="P80" s="11">
        <v>59936.276739020002</v>
      </c>
      <c r="Q80" s="11">
        <v>0</v>
      </c>
      <c r="R80" s="11">
        <v>0</v>
      </c>
      <c r="S80" s="11">
        <v>0</v>
      </c>
      <c r="T80" s="11">
        <v>0</v>
      </c>
      <c r="U80" s="11">
        <v>1076.6879999800001</v>
      </c>
      <c r="V80" s="11">
        <v>0</v>
      </c>
      <c r="W80" s="11">
        <v>6670.6473489999998</v>
      </c>
      <c r="X80" s="11">
        <v>40717.676863000001</v>
      </c>
      <c r="Y80" s="11">
        <v>0</v>
      </c>
      <c r="Z80" s="11">
        <v>0</v>
      </c>
      <c r="AA80" s="11">
        <v>0</v>
      </c>
      <c r="AB80" s="11">
        <v>0</v>
      </c>
      <c r="AC80" s="10">
        <v>0</v>
      </c>
      <c r="AD80" s="10">
        <v>0</v>
      </c>
      <c r="AE80" s="11">
        <v>6865.6355230299996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54.493834</v>
      </c>
      <c r="AN80" s="11">
        <v>0</v>
      </c>
      <c r="AO80" s="11">
        <v>0</v>
      </c>
      <c r="AP80" s="11">
        <v>0</v>
      </c>
      <c r="AQ80" s="11">
        <v>0</v>
      </c>
      <c r="AR80" s="11">
        <v>406.15</v>
      </c>
      <c r="AS80" s="11">
        <v>936.96223022000004</v>
      </c>
      <c r="AT80" s="11">
        <v>21.465</v>
      </c>
      <c r="AU80" s="11">
        <v>2610.7289770000002</v>
      </c>
      <c r="AV80" s="11">
        <v>0</v>
      </c>
      <c r="AW80" s="11">
        <v>0</v>
      </c>
      <c r="AX80" s="11">
        <v>4.0205900000000003</v>
      </c>
      <c r="AY80" s="11">
        <v>0</v>
      </c>
      <c r="AZ80" s="11">
        <v>0</v>
      </c>
      <c r="BA80" s="11">
        <v>0</v>
      </c>
      <c r="BB80" s="11">
        <v>0</v>
      </c>
      <c r="BC80" s="11">
        <v>0</v>
      </c>
      <c r="BD80" s="11">
        <v>0</v>
      </c>
      <c r="BE80" s="11">
        <v>0</v>
      </c>
      <c r="BF80" s="11">
        <v>0</v>
      </c>
      <c r="BG80" s="11">
        <v>0</v>
      </c>
      <c r="BH80" s="11">
        <v>0</v>
      </c>
      <c r="BI80" s="11">
        <v>0</v>
      </c>
      <c r="BJ80" s="11">
        <v>0</v>
      </c>
      <c r="BK80" s="11">
        <v>0</v>
      </c>
      <c r="BL80" s="11">
        <v>8.3408354399999993</v>
      </c>
      <c r="BM80" s="11">
        <v>14006.314426999999</v>
      </c>
      <c r="BN80" s="11">
        <v>0</v>
      </c>
      <c r="BO80" s="11">
        <v>0</v>
      </c>
      <c r="BP80" s="11">
        <v>0</v>
      </c>
      <c r="BQ80" s="11">
        <v>0</v>
      </c>
      <c r="BR80" s="11">
        <v>0</v>
      </c>
      <c r="BS80" s="11">
        <v>0</v>
      </c>
      <c r="BT80" s="11">
        <v>0</v>
      </c>
      <c r="BU80" s="11">
        <v>0</v>
      </c>
      <c r="BV80" s="11">
        <v>0</v>
      </c>
      <c r="BW80" s="11">
        <v>0</v>
      </c>
      <c r="BX80" s="11">
        <v>0</v>
      </c>
      <c r="BY80" s="11">
        <v>2825.9741939099999</v>
      </c>
      <c r="BZ80" s="11">
        <v>97.307162399999996</v>
      </c>
      <c r="CA80" s="11">
        <v>0</v>
      </c>
      <c r="CB80" s="11">
        <v>0</v>
      </c>
      <c r="CC80" s="11">
        <v>0</v>
      </c>
      <c r="CD80" s="11">
        <v>0</v>
      </c>
      <c r="CE80" s="11">
        <v>0</v>
      </c>
      <c r="CF80" s="11">
        <v>0</v>
      </c>
      <c r="CG80" s="11">
        <v>0</v>
      </c>
      <c r="CH80" s="11">
        <v>0</v>
      </c>
      <c r="CI80" s="11">
        <v>0</v>
      </c>
      <c r="CJ80" s="11">
        <v>0</v>
      </c>
      <c r="CK80" s="11">
        <v>0</v>
      </c>
      <c r="CL80" s="11">
        <v>791.33178010999995</v>
      </c>
      <c r="CM80" s="11">
        <v>96.401509309999994</v>
      </c>
      <c r="CN80" s="11">
        <v>0</v>
      </c>
      <c r="CO80" s="11">
        <v>0</v>
      </c>
      <c r="CP80" s="11">
        <v>9078.0957458100002</v>
      </c>
      <c r="CQ80" s="11">
        <v>0</v>
      </c>
      <c r="CR80" s="11">
        <v>0</v>
      </c>
      <c r="CS80" s="11">
        <v>0</v>
      </c>
      <c r="CT80" s="10">
        <v>0</v>
      </c>
      <c r="CU80" s="10">
        <v>0</v>
      </c>
      <c r="CV80" s="10">
        <v>0</v>
      </c>
      <c r="CW80" s="10">
        <v>188942.93172664999</v>
      </c>
      <c r="CX80" s="10">
        <v>0</v>
      </c>
      <c r="CY80" s="11">
        <v>0</v>
      </c>
      <c r="CZ80" s="11">
        <v>0</v>
      </c>
      <c r="DA80" s="11">
        <v>0</v>
      </c>
      <c r="DB80" s="11">
        <v>0</v>
      </c>
      <c r="DC80" s="11">
        <v>91.764957330000001</v>
      </c>
      <c r="DD80" s="11">
        <v>0</v>
      </c>
      <c r="DE80" s="11">
        <v>0</v>
      </c>
      <c r="DF80" s="11">
        <v>0</v>
      </c>
      <c r="DG80" s="11">
        <v>0</v>
      </c>
      <c r="DH80" s="11">
        <v>0</v>
      </c>
      <c r="DI80" s="11">
        <v>0</v>
      </c>
      <c r="DJ80" s="11">
        <v>1852.82245414</v>
      </c>
      <c r="DK80" s="11">
        <v>0</v>
      </c>
      <c r="DL80" s="11">
        <v>0</v>
      </c>
      <c r="DM80" s="11">
        <v>0</v>
      </c>
      <c r="DN80" s="11">
        <v>0</v>
      </c>
      <c r="DO80" s="11">
        <v>0</v>
      </c>
      <c r="DP80" s="11">
        <v>0</v>
      </c>
      <c r="DQ80" s="11">
        <v>382601.13151496003</v>
      </c>
    </row>
    <row r="81" spans="1:121" s="7" customFormat="1" x14ac:dyDescent="0.2">
      <c r="A81" s="4" t="s">
        <v>172</v>
      </c>
      <c r="B81" s="6">
        <v>0</v>
      </c>
      <c r="C81" s="7">
        <v>0</v>
      </c>
      <c r="D81" s="7">
        <v>0</v>
      </c>
      <c r="E81" s="7">
        <v>0</v>
      </c>
      <c r="F81" s="7">
        <v>10975.765702000001</v>
      </c>
      <c r="G81" s="7">
        <v>0</v>
      </c>
      <c r="H81" s="7">
        <v>0</v>
      </c>
      <c r="I81" s="7">
        <v>0</v>
      </c>
      <c r="J81" s="7">
        <v>0</v>
      </c>
      <c r="K81" s="7">
        <v>17805.816191180002</v>
      </c>
      <c r="L81" s="7">
        <v>0</v>
      </c>
      <c r="M81" s="7">
        <v>0</v>
      </c>
      <c r="N81" s="7">
        <v>0</v>
      </c>
      <c r="O81" s="7">
        <v>0</v>
      </c>
      <c r="P81" s="7">
        <v>59089.7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6670.6473489999998</v>
      </c>
      <c r="X81" s="7">
        <v>40717.676863000001</v>
      </c>
      <c r="Y81" s="7">
        <v>0</v>
      </c>
      <c r="Z81" s="7">
        <v>0</v>
      </c>
      <c r="AA81" s="7">
        <v>0</v>
      </c>
      <c r="AB81" s="7">
        <v>0</v>
      </c>
      <c r="AC81" s="6">
        <v>0</v>
      </c>
      <c r="AD81" s="6">
        <v>0</v>
      </c>
      <c r="AE81" s="7">
        <v>6861.6255080299998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0</v>
      </c>
      <c r="AO81" s="7">
        <v>0</v>
      </c>
      <c r="AP81" s="7">
        <v>0</v>
      </c>
      <c r="AQ81" s="7">
        <v>0</v>
      </c>
      <c r="AR81" s="7">
        <v>0</v>
      </c>
      <c r="AS81" s="7">
        <v>0</v>
      </c>
      <c r="AT81" s="7">
        <v>21.465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14006.314426999999</v>
      </c>
      <c r="BN81" s="7">
        <v>0</v>
      </c>
      <c r="BO81" s="7">
        <v>0</v>
      </c>
      <c r="BP81" s="7">
        <v>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0</v>
      </c>
      <c r="BY81" s="7">
        <v>1042.15523747</v>
      </c>
      <c r="BZ81" s="7">
        <v>0</v>
      </c>
      <c r="CA81" s="7">
        <v>0</v>
      </c>
      <c r="CB81" s="7">
        <v>0</v>
      </c>
      <c r="CC81" s="7">
        <v>0</v>
      </c>
      <c r="CD81" s="7">
        <v>0</v>
      </c>
      <c r="CE81" s="7">
        <v>0</v>
      </c>
      <c r="CF81" s="7">
        <v>0</v>
      </c>
      <c r="CG81" s="7">
        <v>0</v>
      </c>
      <c r="CH81" s="7">
        <v>0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0</v>
      </c>
      <c r="CQ81" s="7">
        <v>0</v>
      </c>
      <c r="CR81" s="7">
        <v>0</v>
      </c>
      <c r="CS81" s="7">
        <v>0</v>
      </c>
      <c r="CT81" s="6">
        <v>0</v>
      </c>
      <c r="CU81" s="6">
        <v>0</v>
      </c>
      <c r="CV81" s="6">
        <v>0</v>
      </c>
      <c r="CW81" s="6">
        <v>0</v>
      </c>
      <c r="CX81" s="6">
        <v>0</v>
      </c>
      <c r="CY81" s="7">
        <v>0</v>
      </c>
      <c r="CZ81" s="7">
        <v>0</v>
      </c>
      <c r="DA81" s="7">
        <v>0</v>
      </c>
      <c r="DB81" s="7">
        <v>0</v>
      </c>
      <c r="DC81" s="7">
        <v>0</v>
      </c>
      <c r="DD81" s="7">
        <v>0</v>
      </c>
      <c r="DE81" s="7">
        <v>0</v>
      </c>
      <c r="DF81" s="7">
        <v>0</v>
      </c>
      <c r="DG81" s="7">
        <v>0</v>
      </c>
      <c r="DH81" s="7">
        <v>0</v>
      </c>
      <c r="DI81" s="7">
        <v>0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157191.16627767999</v>
      </c>
    </row>
    <row r="82" spans="1:121" s="7" customFormat="1" x14ac:dyDescent="0.2">
      <c r="A82" s="4" t="s">
        <v>173</v>
      </c>
      <c r="B82" s="6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17805.816191180002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6">
        <v>0</v>
      </c>
      <c r="AD82" s="6">
        <v>0</v>
      </c>
      <c r="AE82" s="7">
        <v>6861.6255080299998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7">
        <v>0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0</v>
      </c>
      <c r="BO82" s="7">
        <v>0</v>
      </c>
      <c r="BP82" s="7">
        <v>0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0</v>
      </c>
      <c r="BY82" s="7">
        <v>637.23430222000002</v>
      </c>
      <c r="BZ82" s="7">
        <v>0</v>
      </c>
      <c r="CA82" s="7">
        <v>0</v>
      </c>
      <c r="CB82" s="7">
        <v>0</v>
      </c>
      <c r="CC82" s="7">
        <v>0</v>
      </c>
      <c r="CD82" s="7">
        <v>0</v>
      </c>
      <c r="CE82" s="7">
        <v>0</v>
      </c>
      <c r="CF82" s="7">
        <v>0</v>
      </c>
      <c r="CG82" s="7">
        <v>0</v>
      </c>
      <c r="CH82" s="7">
        <v>0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0</v>
      </c>
      <c r="CQ82" s="7">
        <v>0</v>
      </c>
      <c r="CR82" s="7">
        <v>0</v>
      </c>
      <c r="CS82" s="7">
        <v>0</v>
      </c>
      <c r="CT82" s="6">
        <v>0</v>
      </c>
      <c r="CU82" s="6">
        <v>0</v>
      </c>
      <c r="CV82" s="6">
        <v>0</v>
      </c>
      <c r="CW82" s="6">
        <v>0</v>
      </c>
      <c r="CX82" s="6">
        <v>0</v>
      </c>
      <c r="CY82" s="7">
        <v>0</v>
      </c>
      <c r="CZ82" s="7">
        <v>0</v>
      </c>
      <c r="DA82" s="7">
        <v>0</v>
      </c>
      <c r="DB82" s="7">
        <v>0</v>
      </c>
      <c r="DC82" s="7">
        <v>0</v>
      </c>
      <c r="DD82" s="7">
        <v>0</v>
      </c>
      <c r="DE82" s="7">
        <v>0</v>
      </c>
      <c r="DF82" s="7">
        <v>0</v>
      </c>
      <c r="DG82" s="7">
        <v>0</v>
      </c>
      <c r="DH82" s="7">
        <v>0</v>
      </c>
      <c r="DI82" s="7">
        <v>0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25304.676001430002</v>
      </c>
    </row>
    <row r="83" spans="1:121" s="7" customFormat="1" x14ac:dyDescent="0.2">
      <c r="A83" s="4" t="s">
        <v>174</v>
      </c>
      <c r="B83" s="6">
        <v>0</v>
      </c>
      <c r="C83" s="7">
        <v>0</v>
      </c>
      <c r="D83" s="7">
        <v>0</v>
      </c>
      <c r="E83" s="7">
        <v>0</v>
      </c>
      <c r="F83" s="7">
        <v>10975.765702000001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40717.676863000001</v>
      </c>
      <c r="Y83" s="7">
        <v>0</v>
      </c>
      <c r="Z83" s="7">
        <v>0</v>
      </c>
      <c r="AA83" s="7">
        <v>0</v>
      </c>
      <c r="AB83" s="7">
        <v>0</v>
      </c>
      <c r="AC83" s="6">
        <v>0</v>
      </c>
      <c r="AD83" s="6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7">
        <v>0</v>
      </c>
      <c r="AS83" s="7">
        <v>0</v>
      </c>
      <c r="AT83" s="7">
        <v>21.465</v>
      </c>
      <c r="AU83" s="7">
        <v>0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0</v>
      </c>
      <c r="BO83" s="7">
        <v>0</v>
      </c>
      <c r="BP83" s="7">
        <v>0</v>
      </c>
      <c r="BQ83" s="7">
        <v>0</v>
      </c>
      <c r="BR83" s="7">
        <v>0</v>
      </c>
      <c r="BS83" s="7">
        <v>0</v>
      </c>
      <c r="BT83" s="7">
        <v>0</v>
      </c>
      <c r="BU83" s="7">
        <v>0</v>
      </c>
      <c r="BV83" s="7">
        <v>0</v>
      </c>
      <c r="BW83" s="7">
        <v>0</v>
      </c>
      <c r="BX83" s="7">
        <v>0</v>
      </c>
      <c r="BY83" s="7">
        <v>0</v>
      </c>
      <c r="BZ83" s="7">
        <v>0</v>
      </c>
      <c r="CA83" s="7">
        <v>0</v>
      </c>
      <c r="CB83" s="7">
        <v>0</v>
      </c>
      <c r="CC83" s="7">
        <v>0</v>
      </c>
      <c r="CD83" s="7">
        <v>0</v>
      </c>
      <c r="CE83" s="7">
        <v>0</v>
      </c>
      <c r="CF83" s="7">
        <v>0</v>
      </c>
      <c r="CG83" s="7">
        <v>0</v>
      </c>
      <c r="CH83" s="7">
        <v>0</v>
      </c>
      <c r="CI83" s="7">
        <v>0</v>
      </c>
      <c r="CJ83" s="7">
        <v>0</v>
      </c>
      <c r="CK83" s="7">
        <v>0</v>
      </c>
      <c r="CL83" s="7">
        <v>0</v>
      </c>
      <c r="CM83" s="7">
        <v>0</v>
      </c>
      <c r="CN83" s="7">
        <v>0</v>
      </c>
      <c r="CO83" s="7">
        <v>0</v>
      </c>
      <c r="CP83" s="7">
        <v>0</v>
      </c>
      <c r="CQ83" s="7">
        <v>0</v>
      </c>
      <c r="CR83" s="7">
        <v>0</v>
      </c>
      <c r="CS83" s="7">
        <v>0</v>
      </c>
      <c r="CT83" s="6">
        <v>0</v>
      </c>
      <c r="CU83" s="6">
        <v>0</v>
      </c>
      <c r="CV83" s="6">
        <v>0</v>
      </c>
      <c r="CW83" s="6">
        <v>0</v>
      </c>
      <c r="CX83" s="6">
        <v>0</v>
      </c>
      <c r="CY83" s="7">
        <v>0</v>
      </c>
      <c r="CZ83" s="7">
        <v>0</v>
      </c>
      <c r="DA83" s="7">
        <v>0</v>
      </c>
      <c r="DB83" s="7">
        <v>0</v>
      </c>
      <c r="DC83" s="7">
        <v>0</v>
      </c>
      <c r="DD83" s="7">
        <v>0</v>
      </c>
      <c r="DE83" s="7">
        <v>0</v>
      </c>
      <c r="DF83" s="7">
        <v>0</v>
      </c>
      <c r="DG83" s="7">
        <v>0</v>
      </c>
      <c r="DH83" s="7">
        <v>0</v>
      </c>
      <c r="DI83" s="7">
        <v>0</v>
      </c>
      <c r="DJ83" s="7">
        <v>0</v>
      </c>
      <c r="DK83" s="7">
        <v>0</v>
      </c>
      <c r="DL83" s="7">
        <v>0</v>
      </c>
      <c r="DM83" s="7">
        <v>0</v>
      </c>
      <c r="DN83" s="7">
        <v>0</v>
      </c>
      <c r="DO83" s="7">
        <v>0</v>
      </c>
      <c r="DP83" s="7">
        <v>0</v>
      </c>
      <c r="DQ83" s="7">
        <v>51714.907565000001</v>
      </c>
    </row>
    <row r="84" spans="1:121" s="7" customFormat="1" x14ac:dyDescent="0.2">
      <c r="A84" s="4" t="s">
        <v>188</v>
      </c>
      <c r="B84" s="6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6">
        <v>0</v>
      </c>
      <c r="AD84" s="6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0</v>
      </c>
      <c r="AO84" s="7">
        <v>0</v>
      </c>
      <c r="AP84" s="7">
        <v>0</v>
      </c>
      <c r="AQ84" s="7">
        <v>0</v>
      </c>
      <c r="AR84" s="7">
        <v>0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14006.314426999999</v>
      </c>
      <c r="BN84" s="7">
        <v>0</v>
      </c>
      <c r="BO84" s="7">
        <v>0</v>
      </c>
      <c r="BP84" s="7">
        <v>0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0</v>
      </c>
      <c r="CA84" s="7">
        <v>0</v>
      </c>
      <c r="CB84" s="7">
        <v>0</v>
      </c>
      <c r="CC84" s="7">
        <v>0</v>
      </c>
      <c r="CD84" s="7">
        <v>0</v>
      </c>
      <c r="CE84" s="7">
        <v>0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0</v>
      </c>
      <c r="CP84" s="7">
        <v>0</v>
      </c>
      <c r="CQ84" s="7">
        <v>0</v>
      </c>
      <c r="CR84" s="7">
        <v>0</v>
      </c>
      <c r="CS84" s="7">
        <v>0</v>
      </c>
      <c r="CT84" s="6">
        <v>0</v>
      </c>
      <c r="CU84" s="6">
        <v>0</v>
      </c>
      <c r="CV84" s="6">
        <v>0</v>
      </c>
      <c r="CW84" s="6">
        <v>0</v>
      </c>
      <c r="CX84" s="6">
        <v>0</v>
      </c>
      <c r="CY84" s="7">
        <v>0</v>
      </c>
      <c r="CZ84" s="7">
        <v>0</v>
      </c>
      <c r="DA84" s="7">
        <v>0</v>
      </c>
      <c r="DB84" s="7">
        <v>0</v>
      </c>
      <c r="DC84" s="7">
        <v>0</v>
      </c>
      <c r="DD84" s="7">
        <v>0</v>
      </c>
      <c r="DE84" s="7">
        <v>0</v>
      </c>
      <c r="DF84" s="7">
        <v>0</v>
      </c>
      <c r="DG84" s="7">
        <v>0</v>
      </c>
      <c r="DH84" s="7">
        <v>0</v>
      </c>
      <c r="DI84" s="7">
        <v>0</v>
      </c>
      <c r="DJ84" s="7">
        <v>0</v>
      </c>
      <c r="DK84" s="7">
        <v>0</v>
      </c>
      <c r="DL84" s="7">
        <v>0</v>
      </c>
      <c r="DM84" s="7">
        <v>0</v>
      </c>
      <c r="DN84" s="7">
        <v>0</v>
      </c>
      <c r="DO84" s="7">
        <v>0</v>
      </c>
      <c r="DP84" s="7">
        <v>0</v>
      </c>
      <c r="DQ84" s="7">
        <v>14006.314426999999</v>
      </c>
    </row>
    <row r="85" spans="1:121" s="7" customFormat="1" x14ac:dyDescent="0.2">
      <c r="A85" s="4" t="s">
        <v>189</v>
      </c>
      <c r="B85" s="6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59089.7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6670.6473489999998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6">
        <v>0</v>
      </c>
      <c r="AD85" s="6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0</v>
      </c>
      <c r="AU85" s="7">
        <v>0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0</v>
      </c>
      <c r="BO85" s="7">
        <v>0</v>
      </c>
      <c r="BP85" s="7">
        <v>0</v>
      </c>
      <c r="BQ85" s="7">
        <v>0</v>
      </c>
      <c r="BR85" s="7">
        <v>0</v>
      </c>
      <c r="BS85" s="7">
        <v>0</v>
      </c>
      <c r="BT85" s="7">
        <v>0</v>
      </c>
      <c r="BU85" s="7">
        <v>0</v>
      </c>
      <c r="BV85" s="7">
        <v>0</v>
      </c>
      <c r="BW85" s="7">
        <v>0</v>
      </c>
      <c r="BX85" s="7">
        <v>0</v>
      </c>
      <c r="BY85" s="7">
        <v>0</v>
      </c>
      <c r="BZ85" s="7">
        <v>0</v>
      </c>
      <c r="CA85" s="7">
        <v>0</v>
      </c>
      <c r="CB85" s="7">
        <v>0</v>
      </c>
      <c r="CC85" s="7">
        <v>0</v>
      </c>
      <c r="CD85" s="7">
        <v>0</v>
      </c>
      <c r="CE85" s="7">
        <v>0</v>
      </c>
      <c r="CF85" s="7">
        <v>0</v>
      </c>
      <c r="CG85" s="7">
        <v>0</v>
      </c>
      <c r="CH85" s="7">
        <v>0</v>
      </c>
      <c r="CI85" s="7">
        <v>0</v>
      </c>
      <c r="CJ85" s="7">
        <v>0</v>
      </c>
      <c r="CK85" s="7">
        <v>0</v>
      </c>
      <c r="CL85" s="7">
        <v>0</v>
      </c>
      <c r="CM85" s="7">
        <v>0</v>
      </c>
      <c r="CN85" s="7">
        <v>0</v>
      </c>
      <c r="CO85" s="7">
        <v>0</v>
      </c>
      <c r="CP85" s="7">
        <v>0</v>
      </c>
      <c r="CQ85" s="7">
        <v>0</v>
      </c>
      <c r="CR85" s="7">
        <v>0</v>
      </c>
      <c r="CS85" s="7">
        <v>0</v>
      </c>
      <c r="CT85" s="6">
        <v>0</v>
      </c>
      <c r="CU85" s="6">
        <v>0</v>
      </c>
      <c r="CV85" s="6">
        <v>0</v>
      </c>
      <c r="CW85" s="6">
        <v>0</v>
      </c>
      <c r="CX85" s="6">
        <v>0</v>
      </c>
      <c r="CY85" s="7">
        <v>0</v>
      </c>
      <c r="CZ85" s="7">
        <v>0</v>
      </c>
      <c r="DA85" s="7">
        <v>0</v>
      </c>
      <c r="DB85" s="7">
        <v>0</v>
      </c>
      <c r="DC85" s="7">
        <v>0</v>
      </c>
      <c r="DD85" s="7">
        <v>0</v>
      </c>
      <c r="DE85" s="7">
        <v>0</v>
      </c>
      <c r="DF85" s="7">
        <v>0</v>
      </c>
      <c r="DG85" s="7">
        <v>0</v>
      </c>
      <c r="DH85" s="7">
        <v>0</v>
      </c>
      <c r="DI85" s="7">
        <v>0</v>
      </c>
      <c r="DJ85" s="7">
        <v>0</v>
      </c>
      <c r="DK85" s="7">
        <v>0</v>
      </c>
      <c r="DL85" s="7">
        <v>0</v>
      </c>
      <c r="DM85" s="7">
        <v>0</v>
      </c>
      <c r="DN85" s="7">
        <v>0</v>
      </c>
      <c r="DO85" s="7">
        <v>0</v>
      </c>
      <c r="DP85" s="7">
        <v>0</v>
      </c>
      <c r="DQ85" s="7">
        <v>65760.347349000003</v>
      </c>
    </row>
    <row r="86" spans="1:121" s="7" customFormat="1" x14ac:dyDescent="0.2">
      <c r="A86" s="4" t="s">
        <v>175</v>
      </c>
      <c r="B86" s="6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6">
        <v>0</v>
      </c>
      <c r="AD86" s="6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7">
        <v>0</v>
      </c>
      <c r="AS86" s="7">
        <v>0</v>
      </c>
      <c r="AT86" s="7">
        <v>0</v>
      </c>
      <c r="AU86" s="7">
        <v>0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0</v>
      </c>
      <c r="BO86" s="7">
        <v>0</v>
      </c>
      <c r="BP86" s="7">
        <v>0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0</v>
      </c>
      <c r="BX86" s="7">
        <v>0</v>
      </c>
      <c r="BY86" s="7">
        <v>404.92093525000001</v>
      </c>
      <c r="BZ86" s="7">
        <v>0</v>
      </c>
      <c r="CA86" s="7">
        <v>0</v>
      </c>
      <c r="CB86" s="7">
        <v>0</v>
      </c>
      <c r="CC86" s="7">
        <v>0</v>
      </c>
      <c r="CD86" s="7">
        <v>0</v>
      </c>
      <c r="CE86" s="7">
        <v>0</v>
      </c>
      <c r="CF86" s="7">
        <v>0</v>
      </c>
      <c r="CG86" s="7">
        <v>0</v>
      </c>
      <c r="CH86" s="7">
        <v>0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0</v>
      </c>
      <c r="CP86" s="7">
        <v>0</v>
      </c>
      <c r="CQ86" s="7">
        <v>0</v>
      </c>
      <c r="CR86" s="7">
        <v>0</v>
      </c>
      <c r="CS86" s="7">
        <v>0</v>
      </c>
      <c r="CT86" s="6">
        <v>0</v>
      </c>
      <c r="CU86" s="6">
        <v>0</v>
      </c>
      <c r="CV86" s="6">
        <v>0</v>
      </c>
      <c r="CW86" s="6">
        <v>0</v>
      </c>
      <c r="CX86" s="6">
        <v>0</v>
      </c>
      <c r="CY86" s="7">
        <v>0</v>
      </c>
      <c r="CZ86" s="7">
        <v>0</v>
      </c>
      <c r="DA86" s="7">
        <v>0</v>
      </c>
      <c r="DB86" s="7">
        <v>0</v>
      </c>
      <c r="DC86" s="7">
        <v>0</v>
      </c>
      <c r="DD86" s="7">
        <v>0</v>
      </c>
      <c r="DE86" s="7">
        <v>0</v>
      </c>
      <c r="DF86" s="7">
        <v>0</v>
      </c>
      <c r="DG86" s="7">
        <v>0</v>
      </c>
      <c r="DH86" s="7">
        <v>0</v>
      </c>
      <c r="DI86" s="7">
        <v>0</v>
      </c>
      <c r="DJ86" s="7">
        <v>0</v>
      </c>
      <c r="DK86" s="7">
        <v>0</v>
      </c>
      <c r="DL86" s="7">
        <v>0</v>
      </c>
      <c r="DM86" s="7">
        <v>0</v>
      </c>
      <c r="DN86" s="7">
        <v>0</v>
      </c>
      <c r="DO86" s="7">
        <v>0</v>
      </c>
      <c r="DP86" s="7">
        <v>0</v>
      </c>
      <c r="DQ86" s="7">
        <v>404.92093525000001</v>
      </c>
    </row>
    <row r="87" spans="1:121" s="7" customFormat="1" x14ac:dyDescent="0.2">
      <c r="A87" s="4" t="s">
        <v>177</v>
      </c>
      <c r="B87" s="6">
        <v>0</v>
      </c>
      <c r="C87" s="7">
        <v>0</v>
      </c>
      <c r="D87" s="7">
        <v>0</v>
      </c>
      <c r="E87" s="7">
        <v>268.26691264999999</v>
      </c>
      <c r="F87" s="7">
        <v>0</v>
      </c>
      <c r="G87" s="7">
        <v>920.27327774000003</v>
      </c>
      <c r="H87" s="7">
        <v>0</v>
      </c>
      <c r="I87" s="7">
        <v>212</v>
      </c>
      <c r="J87" s="7">
        <v>0</v>
      </c>
      <c r="K87" s="7">
        <v>11098.881653</v>
      </c>
      <c r="L87" s="7">
        <v>4228.0978810400002</v>
      </c>
      <c r="M87" s="7">
        <v>0</v>
      </c>
      <c r="N87" s="7">
        <v>0</v>
      </c>
      <c r="O87" s="7">
        <v>0</v>
      </c>
      <c r="P87" s="7">
        <v>846.57673901999999</v>
      </c>
      <c r="Q87" s="7">
        <v>0</v>
      </c>
      <c r="R87" s="7">
        <v>0</v>
      </c>
      <c r="S87" s="7">
        <v>0</v>
      </c>
      <c r="T87" s="7">
        <v>0</v>
      </c>
      <c r="U87" s="7">
        <v>1076.6879999800001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6">
        <v>0</v>
      </c>
      <c r="AD87" s="6">
        <v>0</v>
      </c>
      <c r="AE87" s="7">
        <v>4.0100150000000001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54.493834</v>
      </c>
      <c r="AN87" s="7">
        <v>0</v>
      </c>
      <c r="AO87" s="7">
        <v>0</v>
      </c>
      <c r="AP87" s="7">
        <v>0</v>
      </c>
      <c r="AQ87" s="7">
        <v>0</v>
      </c>
      <c r="AR87" s="7">
        <v>406.15</v>
      </c>
      <c r="AS87" s="7">
        <v>936.96223022000004</v>
      </c>
      <c r="AT87" s="7">
        <v>0</v>
      </c>
      <c r="AU87" s="7">
        <v>2610.7289770000002</v>
      </c>
      <c r="AV87" s="7">
        <v>0</v>
      </c>
      <c r="AW87" s="7">
        <v>0</v>
      </c>
      <c r="AX87" s="7">
        <v>4.0205900000000003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8.3408354399999993</v>
      </c>
      <c r="BM87" s="7">
        <v>0</v>
      </c>
      <c r="BN87" s="7">
        <v>0</v>
      </c>
      <c r="BO87" s="7">
        <v>0</v>
      </c>
      <c r="BP87" s="7">
        <v>0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1783.81895644</v>
      </c>
      <c r="BZ87" s="7">
        <v>0</v>
      </c>
      <c r="CA87" s="7">
        <v>0</v>
      </c>
      <c r="CB87" s="7">
        <v>0</v>
      </c>
      <c r="CC87" s="7">
        <v>0</v>
      </c>
      <c r="CD87" s="7">
        <v>0</v>
      </c>
      <c r="CE87" s="7">
        <v>0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750.83710533999999</v>
      </c>
      <c r="CM87" s="7">
        <v>0</v>
      </c>
      <c r="CN87" s="7">
        <v>0</v>
      </c>
      <c r="CO87" s="7">
        <v>0</v>
      </c>
      <c r="CP87" s="7">
        <v>9078.0957458100002</v>
      </c>
      <c r="CQ87" s="7">
        <v>0</v>
      </c>
      <c r="CR87" s="7">
        <v>0</v>
      </c>
      <c r="CS87" s="7">
        <v>0</v>
      </c>
      <c r="CT87" s="6">
        <v>0</v>
      </c>
      <c r="CU87" s="6">
        <v>0</v>
      </c>
      <c r="CV87" s="6">
        <v>0</v>
      </c>
      <c r="CW87" s="6">
        <v>188942.93172664999</v>
      </c>
      <c r="CX87" s="6">
        <v>0</v>
      </c>
      <c r="CY87" s="7">
        <v>0</v>
      </c>
      <c r="CZ87" s="7">
        <v>0</v>
      </c>
      <c r="DA87" s="7">
        <v>0</v>
      </c>
      <c r="DB87" s="7">
        <v>0</v>
      </c>
      <c r="DC87" s="7">
        <v>91.764957330000001</v>
      </c>
      <c r="DD87" s="7">
        <v>0</v>
      </c>
      <c r="DE87" s="7">
        <v>0</v>
      </c>
      <c r="DF87" s="7">
        <v>0</v>
      </c>
      <c r="DG87" s="7">
        <v>0</v>
      </c>
      <c r="DH87" s="7">
        <v>0</v>
      </c>
      <c r="DI87" s="7">
        <v>0</v>
      </c>
      <c r="DJ87" s="7">
        <v>1852.82245414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225175.7618908</v>
      </c>
    </row>
    <row r="88" spans="1:121" s="7" customFormat="1" x14ac:dyDescent="0.2">
      <c r="A88" s="4" t="s">
        <v>178</v>
      </c>
      <c r="B88" s="6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6">
        <v>0</v>
      </c>
      <c r="AD88" s="6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7">
        <v>0</v>
      </c>
      <c r="AS88" s="7">
        <v>0</v>
      </c>
      <c r="AT88" s="7">
        <v>0</v>
      </c>
      <c r="AU88" s="7">
        <v>0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0</v>
      </c>
      <c r="BO88" s="7">
        <v>0</v>
      </c>
      <c r="BP88" s="7">
        <v>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97.307162399999996</v>
      </c>
      <c r="CA88" s="7">
        <v>0</v>
      </c>
      <c r="CB88" s="7">
        <v>0</v>
      </c>
      <c r="CC88" s="7">
        <v>0</v>
      </c>
      <c r="CD88" s="7">
        <v>0</v>
      </c>
      <c r="CE88" s="7">
        <v>0</v>
      </c>
      <c r="CF88" s="7">
        <v>0</v>
      </c>
      <c r="CG88" s="7">
        <v>0</v>
      </c>
      <c r="CH88" s="7">
        <v>0</v>
      </c>
      <c r="CI88" s="7">
        <v>0</v>
      </c>
      <c r="CJ88" s="7">
        <v>0</v>
      </c>
      <c r="CK88" s="7">
        <v>0</v>
      </c>
      <c r="CL88" s="7">
        <v>40.494674770000003</v>
      </c>
      <c r="CM88" s="7">
        <v>96.401509309999994</v>
      </c>
      <c r="CN88" s="7">
        <v>0</v>
      </c>
      <c r="CO88" s="7">
        <v>0</v>
      </c>
      <c r="CP88" s="7">
        <v>0</v>
      </c>
      <c r="CQ88" s="7">
        <v>0</v>
      </c>
      <c r="CR88" s="7">
        <v>0</v>
      </c>
      <c r="CS88" s="7">
        <v>0</v>
      </c>
      <c r="CT88" s="6">
        <v>0</v>
      </c>
      <c r="CU88" s="6">
        <v>0</v>
      </c>
      <c r="CV88" s="6">
        <v>0</v>
      </c>
      <c r="CW88" s="6">
        <v>0</v>
      </c>
      <c r="CX88" s="6">
        <v>0</v>
      </c>
      <c r="CY88" s="7">
        <v>0</v>
      </c>
      <c r="CZ88" s="7">
        <v>0</v>
      </c>
      <c r="DA88" s="7">
        <v>0</v>
      </c>
      <c r="DB88" s="7">
        <v>0</v>
      </c>
      <c r="DC88" s="7">
        <v>0</v>
      </c>
      <c r="DD88" s="7">
        <v>0</v>
      </c>
      <c r="DE88" s="7">
        <v>0</v>
      </c>
      <c r="DF88" s="7">
        <v>0</v>
      </c>
      <c r="DG88" s="7">
        <v>0</v>
      </c>
      <c r="DH88" s="7">
        <v>0</v>
      </c>
      <c r="DI88" s="7">
        <v>0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0</v>
      </c>
      <c r="DQ88" s="7">
        <v>234.20334647999999</v>
      </c>
    </row>
    <row r="89" spans="1:121" s="11" customFormat="1" x14ac:dyDescent="0.2">
      <c r="A89" s="9" t="s">
        <v>190</v>
      </c>
      <c r="B89" s="10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5377.2888820600001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0">
        <v>0</v>
      </c>
      <c r="AD89" s="10">
        <v>0</v>
      </c>
      <c r="AE89" s="11">
        <v>4.9169320000000001</v>
      </c>
      <c r="AF89" s="11">
        <v>-5311.7753714099999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-621.14477539999996</v>
      </c>
      <c r="AT89" s="11">
        <v>-2316.1578566200001</v>
      </c>
      <c r="AU89" s="11">
        <v>-7.2058755699999999</v>
      </c>
      <c r="AV89" s="11">
        <v>0</v>
      </c>
      <c r="AW89" s="11">
        <v>0</v>
      </c>
      <c r="AX89" s="11">
        <v>0</v>
      </c>
      <c r="AY89" s="11">
        <v>-14.473711221</v>
      </c>
      <c r="AZ89" s="11">
        <v>0</v>
      </c>
      <c r="BA89" s="11">
        <v>-617.95423863999997</v>
      </c>
      <c r="BB89" s="11">
        <v>71.558125970000006</v>
      </c>
      <c r="BC89" s="11">
        <v>0</v>
      </c>
      <c r="BD89" s="11">
        <v>0</v>
      </c>
      <c r="BE89" s="11">
        <v>0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v>0</v>
      </c>
      <c r="BN89" s="11">
        <v>-203.53914488999999</v>
      </c>
      <c r="BO89" s="11">
        <v>0</v>
      </c>
      <c r="BP89" s="11">
        <v>0</v>
      </c>
      <c r="BQ89" s="11">
        <v>0</v>
      </c>
      <c r="BR89" s="11">
        <v>0</v>
      </c>
      <c r="BS89" s="11">
        <v>0</v>
      </c>
      <c r="BT89" s="11">
        <v>0</v>
      </c>
      <c r="BU89" s="11">
        <v>0</v>
      </c>
      <c r="BV89" s="11">
        <v>0</v>
      </c>
      <c r="BW89" s="11">
        <v>0</v>
      </c>
      <c r="BX89" s="11">
        <v>0</v>
      </c>
      <c r="BY89" s="11">
        <v>0</v>
      </c>
      <c r="BZ89" s="11">
        <v>0</v>
      </c>
      <c r="CA89" s="11">
        <v>0</v>
      </c>
      <c r="CB89" s="11">
        <v>0</v>
      </c>
      <c r="CC89" s="11">
        <v>0</v>
      </c>
      <c r="CD89" s="11">
        <v>0</v>
      </c>
      <c r="CE89" s="11">
        <v>0</v>
      </c>
      <c r="CF89" s="11">
        <v>0</v>
      </c>
      <c r="CG89" s="11">
        <v>0</v>
      </c>
      <c r="CH89" s="11">
        <v>0</v>
      </c>
      <c r="CI89" s="11">
        <v>0</v>
      </c>
      <c r="CJ89" s="11">
        <v>0</v>
      </c>
      <c r="CK89" s="11">
        <v>0</v>
      </c>
      <c r="CL89" s="11">
        <v>0</v>
      </c>
      <c r="CM89" s="11">
        <v>0</v>
      </c>
      <c r="CN89" s="11">
        <v>5127.8336383899996</v>
      </c>
      <c r="CO89" s="11">
        <v>0</v>
      </c>
      <c r="CP89" s="11">
        <v>0</v>
      </c>
      <c r="CQ89" s="11">
        <v>0</v>
      </c>
      <c r="CR89" s="11">
        <v>0</v>
      </c>
      <c r="CS89" s="11">
        <v>0</v>
      </c>
      <c r="CT89" s="10">
        <v>0</v>
      </c>
      <c r="CU89" s="10">
        <v>-34577.459856629997</v>
      </c>
      <c r="CV89" s="10">
        <v>0</v>
      </c>
      <c r="CW89" s="10">
        <v>0</v>
      </c>
      <c r="CX89" s="10">
        <v>-7346.3029700999996</v>
      </c>
      <c r="CY89" s="11">
        <v>0</v>
      </c>
      <c r="CZ89" s="11">
        <v>0</v>
      </c>
      <c r="DA89" s="11">
        <v>1381.0123709899999</v>
      </c>
      <c r="DB89" s="11">
        <v>0</v>
      </c>
      <c r="DC89" s="11">
        <v>-1725.0788827700001</v>
      </c>
      <c r="DD89" s="11">
        <v>0</v>
      </c>
      <c r="DE89" s="11">
        <v>0</v>
      </c>
      <c r="DF89" s="11">
        <v>0</v>
      </c>
      <c r="DG89" s="11">
        <v>0</v>
      </c>
      <c r="DH89" s="11">
        <v>13033.556333009999</v>
      </c>
      <c r="DI89" s="11">
        <v>-11909.84971056</v>
      </c>
      <c r="DJ89" s="11">
        <v>5626.0981140599997</v>
      </c>
      <c r="DK89" s="11">
        <v>0</v>
      </c>
      <c r="DL89" s="11">
        <v>0</v>
      </c>
      <c r="DM89" s="11">
        <v>0</v>
      </c>
      <c r="DN89" s="11">
        <v>0</v>
      </c>
      <c r="DO89" s="11">
        <v>0</v>
      </c>
      <c r="DP89" s="11">
        <v>0</v>
      </c>
      <c r="DQ89" s="11">
        <v>-37405.965969331002</v>
      </c>
    </row>
    <row r="90" spans="1:121" s="7" customFormat="1" x14ac:dyDescent="0.2">
      <c r="A90" s="4" t="s">
        <v>191</v>
      </c>
      <c r="B90" s="6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5377.2888820600001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6">
        <v>0</v>
      </c>
      <c r="AD90" s="6">
        <v>0</v>
      </c>
      <c r="AE90" s="7">
        <v>995.23126300000001</v>
      </c>
      <c r="AF90" s="7">
        <v>1931.1828230000001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</v>
      </c>
      <c r="AO90" s="7">
        <v>0</v>
      </c>
      <c r="AP90" s="7">
        <v>0</v>
      </c>
      <c r="AQ90" s="7">
        <v>0</v>
      </c>
      <c r="AR90" s="7">
        <v>0</v>
      </c>
      <c r="AS90" s="7">
        <v>898.78747972999997</v>
      </c>
      <c r="AT90" s="7">
        <v>1664.04608914</v>
      </c>
      <c r="AU90" s="7">
        <v>0</v>
      </c>
      <c r="AV90" s="7">
        <v>0</v>
      </c>
      <c r="AW90" s="7">
        <v>0</v>
      </c>
      <c r="AX90" s="7">
        <v>0</v>
      </c>
      <c r="AY90" s="7">
        <v>493.4049</v>
      </c>
      <c r="AZ90" s="7">
        <v>0</v>
      </c>
      <c r="BA90" s="7">
        <v>66.93744246</v>
      </c>
      <c r="BB90" s="7">
        <v>3488.6499005999999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0.5</v>
      </c>
      <c r="BO90" s="7">
        <v>0</v>
      </c>
      <c r="BP90" s="7">
        <v>0</v>
      </c>
      <c r="BQ90" s="7">
        <v>0</v>
      </c>
      <c r="BR90" s="7">
        <v>0</v>
      </c>
      <c r="BS90" s="7">
        <v>0</v>
      </c>
      <c r="BT90" s="7">
        <v>0</v>
      </c>
      <c r="BU90" s="7">
        <v>0</v>
      </c>
      <c r="BV90" s="7">
        <v>0</v>
      </c>
      <c r="BW90" s="7">
        <v>0</v>
      </c>
      <c r="BX90" s="7">
        <v>0</v>
      </c>
      <c r="BY90" s="7">
        <v>0</v>
      </c>
      <c r="BZ90" s="7">
        <v>0</v>
      </c>
      <c r="CA90" s="7">
        <v>0</v>
      </c>
      <c r="CB90" s="7">
        <v>0</v>
      </c>
      <c r="CC90" s="7">
        <v>0</v>
      </c>
      <c r="CD90" s="7">
        <v>0</v>
      </c>
      <c r="CE90" s="7">
        <v>0</v>
      </c>
      <c r="CF90" s="7">
        <v>0</v>
      </c>
      <c r="CG90" s="7">
        <v>0</v>
      </c>
      <c r="CH90" s="7">
        <v>0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5358.7780573800001</v>
      </c>
      <c r="CO90" s="7">
        <v>0</v>
      </c>
      <c r="CP90" s="7">
        <v>0</v>
      </c>
      <c r="CQ90" s="7">
        <v>0</v>
      </c>
      <c r="CR90" s="7">
        <v>0</v>
      </c>
      <c r="CS90" s="7">
        <v>0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7">
        <v>0</v>
      </c>
      <c r="CZ90" s="7">
        <v>0</v>
      </c>
      <c r="DA90" s="7">
        <v>21180.086028199999</v>
      </c>
      <c r="DB90" s="7">
        <v>0</v>
      </c>
      <c r="DC90" s="7">
        <v>46624.976825559999</v>
      </c>
      <c r="DD90" s="7">
        <v>0</v>
      </c>
      <c r="DE90" s="7">
        <v>0</v>
      </c>
      <c r="DF90" s="7">
        <v>0</v>
      </c>
      <c r="DG90" s="7">
        <v>0</v>
      </c>
      <c r="DH90" s="7">
        <v>26195.148762199999</v>
      </c>
      <c r="DI90" s="7">
        <v>9969.8207364600003</v>
      </c>
      <c r="DJ90" s="7">
        <v>20280.307801030001</v>
      </c>
      <c r="DK90" s="7">
        <v>0</v>
      </c>
      <c r="DL90" s="7">
        <v>0</v>
      </c>
      <c r="DM90" s="7">
        <v>0</v>
      </c>
      <c r="DN90" s="7">
        <v>0</v>
      </c>
      <c r="DO90" s="7">
        <v>0</v>
      </c>
      <c r="DP90" s="7">
        <v>0</v>
      </c>
      <c r="DQ90" s="7">
        <v>144525.14699082001</v>
      </c>
    </row>
    <row r="91" spans="1:121" s="7" customFormat="1" x14ac:dyDescent="0.2">
      <c r="A91" s="4" t="s">
        <v>192</v>
      </c>
      <c r="B91" s="6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6">
        <v>0</v>
      </c>
      <c r="AD91" s="6">
        <v>0</v>
      </c>
      <c r="AE91" s="7">
        <v>990.31433100000004</v>
      </c>
      <c r="AF91" s="7">
        <v>7242.95819441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0</v>
      </c>
      <c r="AO91" s="7">
        <v>0</v>
      </c>
      <c r="AP91" s="7">
        <v>0</v>
      </c>
      <c r="AQ91" s="7">
        <v>0</v>
      </c>
      <c r="AR91" s="7">
        <v>0</v>
      </c>
      <c r="AS91" s="7">
        <v>1519.9322551299999</v>
      </c>
      <c r="AT91" s="7">
        <v>3980.2039457599999</v>
      </c>
      <c r="AU91" s="7">
        <v>7.2058755699999999</v>
      </c>
      <c r="AV91" s="7">
        <v>0</v>
      </c>
      <c r="AW91" s="7">
        <v>0</v>
      </c>
      <c r="AX91" s="7">
        <v>0</v>
      </c>
      <c r="AY91" s="7">
        <v>507.87861122100003</v>
      </c>
      <c r="AZ91" s="7">
        <v>0</v>
      </c>
      <c r="BA91" s="7">
        <v>684.89168110000003</v>
      </c>
      <c r="BB91" s="7">
        <v>3417.0917746300001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204.03914488999999</v>
      </c>
      <c r="BO91" s="7">
        <v>0</v>
      </c>
      <c r="BP91" s="7">
        <v>0</v>
      </c>
      <c r="BQ91" s="7">
        <v>0</v>
      </c>
      <c r="BR91" s="7">
        <v>0</v>
      </c>
      <c r="BS91" s="7">
        <v>0</v>
      </c>
      <c r="BT91" s="7">
        <v>0</v>
      </c>
      <c r="BU91" s="7">
        <v>0</v>
      </c>
      <c r="BV91" s="7">
        <v>0</v>
      </c>
      <c r="BW91" s="7">
        <v>0</v>
      </c>
      <c r="BX91" s="7">
        <v>0</v>
      </c>
      <c r="BY91" s="7">
        <v>0</v>
      </c>
      <c r="BZ91" s="7">
        <v>0</v>
      </c>
      <c r="CA91" s="7">
        <v>0</v>
      </c>
      <c r="CB91" s="7">
        <v>0</v>
      </c>
      <c r="CC91" s="7">
        <v>0</v>
      </c>
      <c r="CD91" s="7">
        <v>0</v>
      </c>
      <c r="CE91" s="7">
        <v>0</v>
      </c>
      <c r="CF91" s="7">
        <v>0</v>
      </c>
      <c r="CG91" s="7">
        <v>0</v>
      </c>
      <c r="CH91" s="7">
        <v>0</v>
      </c>
      <c r="CI91" s="7">
        <v>0</v>
      </c>
      <c r="CJ91" s="7">
        <v>0</v>
      </c>
      <c r="CK91" s="7">
        <v>0</v>
      </c>
      <c r="CL91" s="7">
        <v>0</v>
      </c>
      <c r="CM91" s="7">
        <v>0</v>
      </c>
      <c r="CN91" s="7">
        <v>230.94441899</v>
      </c>
      <c r="CO91" s="7">
        <v>0</v>
      </c>
      <c r="CP91" s="7">
        <v>0</v>
      </c>
      <c r="CQ91" s="7">
        <v>0</v>
      </c>
      <c r="CR91" s="7">
        <v>0</v>
      </c>
      <c r="CS91" s="7">
        <v>0</v>
      </c>
      <c r="CT91" s="6">
        <v>0</v>
      </c>
      <c r="CU91" s="6">
        <v>34577.459856629997</v>
      </c>
      <c r="CV91" s="6">
        <v>0</v>
      </c>
      <c r="CW91" s="6">
        <v>0</v>
      </c>
      <c r="CX91" s="6">
        <v>7346.3029700999996</v>
      </c>
      <c r="CY91" s="7">
        <v>0</v>
      </c>
      <c r="CZ91" s="7">
        <v>0</v>
      </c>
      <c r="DA91" s="7">
        <v>19799.07365721</v>
      </c>
      <c r="DB91" s="7">
        <v>0</v>
      </c>
      <c r="DC91" s="7">
        <v>48350.055708330001</v>
      </c>
      <c r="DD91" s="7">
        <v>0</v>
      </c>
      <c r="DE91" s="7">
        <v>0</v>
      </c>
      <c r="DF91" s="7">
        <v>0</v>
      </c>
      <c r="DG91" s="7">
        <v>0</v>
      </c>
      <c r="DH91" s="7">
        <v>13161.592429189999</v>
      </c>
      <c r="DI91" s="7">
        <v>21879.670447019998</v>
      </c>
      <c r="DJ91" s="7">
        <v>14654.20968697</v>
      </c>
      <c r="DK91" s="7">
        <v>0</v>
      </c>
      <c r="DL91" s="7">
        <v>0</v>
      </c>
      <c r="DM91" s="7">
        <v>0</v>
      </c>
      <c r="DN91" s="7">
        <v>0</v>
      </c>
      <c r="DO91" s="7">
        <v>0</v>
      </c>
      <c r="DP91" s="7">
        <v>0</v>
      </c>
      <c r="DQ91" s="7">
        <v>181931.11296015099</v>
      </c>
    </row>
    <row r="92" spans="1:121" s="7" customFormat="1" x14ac:dyDescent="0.2">
      <c r="A92" s="4" t="s">
        <v>193</v>
      </c>
      <c r="B92" s="6">
        <v>-39473.284708619998</v>
      </c>
      <c r="C92" s="7">
        <v>-17183.66184841</v>
      </c>
      <c r="D92" s="7">
        <v>-4378.8803163299999</v>
      </c>
      <c r="E92" s="7">
        <v>-15040.666619559999</v>
      </c>
      <c r="F92" s="7">
        <v>-23605.40262081</v>
      </c>
      <c r="G92" s="7">
        <v>-4480.4033132599998</v>
      </c>
      <c r="H92" s="7">
        <v>-6909.8349691399999</v>
      </c>
      <c r="I92" s="7">
        <v>29931.98867441</v>
      </c>
      <c r="J92" s="7">
        <v>-6853.0599831500003</v>
      </c>
      <c r="K92" s="7">
        <v>-1690866.44603553</v>
      </c>
      <c r="L92" s="7">
        <v>-21998.862342429999</v>
      </c>
      <c r="M92" s="7">
        <v>7007814.9919361798</v>
      </c>
      <c r="N92" s="7">
        <v>-132906.90917646</v>
      </c>
      <c r="O92" s="7">
        <v>-8208.9080114200005</v>
      </c>
      <c r="P92" s="7">
        <v>-12994.535821240001</v>
      </c>
      <c r="Q92" s="7">
        <v>-5151.2792325800001</v>
      </c>
      <c r="R92" s="7">
        <v>-22427.14519558</v>
      </c>
      <c r="S92" s="7">
        <v>-136194.92082219699</v>
      </c>
      <c r="T92" s="7">
        <v>-220684.38200837999</v>
      </c>
      <c r="U92" s="7">
        <v>-58235.547060090998</v>
      </c>
      <c r="V92" s="7">
        <v>-2616.6373447400001</v>
      </c>
      <c r="W92" s="7">
        <v>-404455.86438863003</v>
      </c>
      <c r="X92" s="7">
        <v>-38938.053251609999</v>
      </c>
      <c r="Y92" s="7">
        <v>-859667.53087838995</v>
      </c>
      <c r="Z92" s="7">
        <v>-2043811.5662881299</v>
      </c>
      <c r="AA92" s="7">
        <v>-42585.585766509997</v>
      </c>
      <c r="AB92" s="7">
        <v>-139329.19649999999</v>
      </c>
      <c r="AC92" s="6">
        <v>2200.1791889900001</v>
      </c>
      <c r="AD92" s="6">
        <v>-567.50457129999995</v>
      </c>
      <c r="AE92" s="7">
        <v>-5542.1903701600004</v>
      </c>
      <c r="AF92" s="7">
        <v>-427603.09097893297</v>
      </c>
      <c r="AG92" s="7">
        <v>-3056.9648261399998</v>
      </c>
      <c r="AH92" s="7">
        <v>-2106.9577991199999</v>
      </c>
      <c r="AI92" s="7">
        <v>-372.60276469000001</v>
      </c>
      <c r="AJ92" s="7">
        <v>-64.406319240000002</v>
      </c>
      <c r="AK92" s="7">
        <v>307.88739500000003</v>
      </c>
      <c r="AL92" s="7">
        <v>-1052.1925996699999</v>
      </c>
      <c r="AM92" s="7">
        <v>-7931.6799933299999</v>
      </c>
      <c r="AN92" s="7">
        <v>162.03384942</v>
      </c>
      <c r="AO92" s="7">
        <v>107.01255272</v>
      </c>
      <c r="AP92" s="7">
        <v>-1199.156104443</v>
      </c>
      <c r="AQ92" s="7">
        <v>17610.7296288</v>
      </c>
      <c r="AR92" s="7">
        <v>-10039.88919039</v>
      </c>
      <c r="AS92" s="7">
        <v>25036.570250889999</v>
      </c>
      <c r="AT92" s="7">
        <v>8507.970603922</v>
      </c>
      <c r="AU92" s="7">
        <v>-207569.02866526</v>
      </c>
      <c r="AV92" s="7">
        <v>16353.636041115</v>
      </c>
      <c r="AW92" s="7">
        <v>-13539.91705478</v>
      </c>
      <c r="AX92" s="7">
        <v>-9417.3573131880003</v>
      </c>
      <c r="AY92" s="7">
        <v>-47622.467098079003</v>
      </c>
      <c r="AZ92" s="7">
        <v>-91.61419223</v>
      </c>
      <c r="BA92" s="7">
        <v>1272.2504053099999</v>
      </c>
      <c r="BB92" s="7">
        <v>5280.5016116200004</v>
      </c>
      <c r="BC92" s="7">
        <v>-130.36313028999999</v>
      </c>
      <c r="BD92" s="7">
        <v>-129.10689400000001</v>
      </c>
      <c r="BE92" s="7">
        <v>-120.77967295000001</v>
      </c>
      <c r="BF92" s="7">
        <v>-75103.382014895993</v>
      </c>
      <c r="BG92" s="7">
        <v>506.99385785999999</v>
      </c>
      <c r="BH92" s="7">
        <v>5762.1426509000003</v>
      </c>
      <c r="BI92" s="7">
        <v>-1895.08388894</v>
      </c>
      <c r="BJ92" s="7">
        <v>1375.9780128299999</v>
      </c>
      <c r="BK92" s="7">
        <v>-710.17582833300003</v>
      </c>
      <c r="BL92" s="7">
        <v>-1377.7224055700001</v>
      </c>
      <c r="BM92" s="7">
        <v>14624.22310155</v>
      </c>
      <c r="BN92" s="7">
        <v>-241173.99409639</v>
      </c>
      <c r="BO92" s="7">
        <v>-40913.425902460003</v>
      </c>
      <c r="BP92" s="7">
        <v>-96222.918433850995</v>
      </c>
      <c r="BQ92" s="7">
        <v>-31224.792694216001</v>
      </c>
      <c r="BR92" s="7">
        <v>-5.6798657370000001</v>
      </c>
      <c r="BS92" s="7">
        <v>-35.963874183999998</v>
      </c>
      <c r="BT92" s="7">
        <v>-64.716439730000005</v>
      </c>
      <c r="BU92" s="7">
        <v>-127.846984749</v>
      </c>
      <c r="BV92" s="7">
        <v>7.8482861799999997</v>
      </c>
      <c r="BW92" s="7">
        <v>56.373984360000001</v>
      </c>
      <c r="BX92" s="7">
        <v>-62.905653110000003</v>
      </c>
      <c r="BY92" s="7">
        <v>59179.136202891001</v>
      </c>
      <c r="BZ92" s="7">
        <v>-697.085370689</v>
      </c>
      <c r="CA92" s="7">
        <v>1112.0748666899999</v>
      </c>
      <c r="CB92" s="7">
        <v>54155.311136165998</v>
      </c>
      <c r="CC92" s="7">
        <v>17298.827549689999</v>
      </c>
      <c r="CD92" s="7">
        <v>2550.3861372400002</v>
      </c>
      <c r="CE92" s="7">
        <v>-141.52261522000001</v>
      </c>
      <c r="CF92" s="7">
        <v>19229.120442992</v>
      </c>
      <c r="CG92" s="7">
        <v>128.23849999999999</v>
      </c>
      <c r="CH92" s="7">
        <v>-70.758844573999994</v>
      </c>
      <c r="CI92" s="7">
        <v>5357.0428319100001</v>
      </c>
      <c r="CJ92" s="7">
        <v>51236.63</v>
      </c>
      <c r="CK92" s="7">
        <v>945.61293420000004</v>
      </c>
      <c r="CL92" s="7">
        <v>5552.2162636599996</v>
      </c>
      <c r="CM92" s="7">
        <v>1047.436276031</v>
      </c>
      <c r="CN92" s="7">
        <v>5859.76361232</v>
      </c>
      <c r="CO92" s="7">
        <v>7366.1129819569996</v>
      </c>
      <c r="CP92" s="7">
        <v>5021.0326053819999</v>
      </c>
      <c r="CQ92" s="7">
        <v>4905.5079999999998</v>
      </c>
      <c r="CR92" s="7">
        <v>-3372.95625234</v>
      </c>
      <c r="CS92" s="7">
        <v>-1755.4120308900001</v>
      </c>
      <c r="CT92" s="6">
        <v>-1638.72652797</v>
      </c>
      <c r="CU92" s="6">
        <v>105320.40402851001</v>
      </c>
      <c r="CV92" s="6">
        <v>1145.0511727200001</v>
      </c>
      <c r="CW92" s="6">
        <v>2314.3562156900002</v>
      </c>
      <c r="CX92" s="6">
        <v>132430.84330852999</v>
      </c>
      <c r="CY92" s="7">
        <v>-132.17879631</v>
      </c>
      <c r="CZ92" s="7">
        <v>79804.545373522997</v>
      </c>
      <c r="DA92" s="7">
        <v>14845.41646446</v>
      </c>
      <c r="DB92" s="7">
        <v>-1141.97680089</v>
      </c>
      <c r="DC92" s="7">
        <v>15813.45054544</v>
      </c>
      <c r="DD92" s="7">
        <v>3888.5210345400001</v>
      </c>
      <c r="DE92" s="7">
        <v>203.68819618000001</v>
      </c>
      <c r="DF92" s="7">
        <v>1417.61411099</v>
      </c>
      <c r="DG92" s="7">
        <v>0</v>
      </c>
      <c r="DH92" s="7">
        <v>4919.609042088</v>
      </c>
      <c r="DI92" s="7">
        <v>144012.22907021001</v>
      </c>
      <c r="DJ92" s="7">
        <v>16095.589813619999</v>
      </c>
      <c r="DK92" s="7">
        <v>4752.9543493600004</v>
      </c>
      <c r="DL92" s="7">
        <v>935.32705599999997</v>
      </c>
      <c r="DM92" s="7">
        <v>-10529.788283620999</v>
      </c>
      <c r="DN92" s="7">
        <v>-3851.4034941700002</v>
      </c>
      <c r="DO92" s="7">
        <v>-3331.7023545500001</v>
      </c>
      <c r="DP92" s="7">
        <v>-4229.3688068000001</v>
      </c>
      <c r="DQ92" s="7">
        <v>1089936.3839964757</v>
      </c>
    </row>
    <row r="93" spans="1:121" s="7" customFormat="1" x14ac:dyDescent="0.2">
      <c r="A93" s="4" t="s">
        <v>194</v>
      </c>
      <c r="B93" s="6">
        <v>-40047.855204519998</v>
      </c>
      <c r="C93" s="7">
        <v>-17578.02170994</v>
      </c>
      <c r="D93" s="7">
        <v>-4417.39425734</v>
      </c>
      <c r="E93" s="7">
        <v>-15635.133820200001</v>
      </c>
      <c r="F93" s="7">
        <v>-37864.516527450003</v>
      </c>
      <c r="G93" s="7">
        <v>-5529.7994591699999</v>
      </c>
      <c r="H93" s="7">
        <v>-20484.382557329998</v>
      </c>
      <c r="I93" s="7">
        <v>27221.57334508</v>
      </c>
      <c r="J93" s="7">
        <v>-7076.4095517799997</v>
      </c>
      <c r="K93" s="7">
        <v>-1720593.5671118</v>
      </c>
      <c r="L93" s="7">
        <v>-26900.344383899999</v>
      </c>
      <c r="M93" s="7">
        <v>7003952.2606953401</v>
      </c>
      <c r="N93" s="7">
        <v>-143174.72654857</v>
      </c>
      <c r="O93" s="7">
        <v>-8296.6276501100001</v>
      </c>
      <c r="P93" s="7">
        <v>-231571.49054184</v>
      </c>
      <c r="Q93" s="7">
        <v>-5175.5483992400004</v>
      </c>
      <c r="R93" s="7">
        <v>-22483.23901809</v>
      </c>
      <c r="S93" s="7">
        <v>-140374.834739557</v>
      </c>
      <c r="T93" s="7">
        <v>-227281.8925939</v>
      </c>
      <c r="U93" s="7">
        <v>-59825.340399610999</v>
      </c>
      <c r="V93" s="7">
        <v>-4626.4336218199996</v>
      </c>
      <c r="W93" s="7">
        <v>-425787.80878026999</v>
      </c>
      <c r="X93" s="7">
        <v>-80640.250672459995</v>
      </c>
      <c r="Y93" s="7">
        <v>-859667.53087838995</v>
      </c>
      <c r="Z93" s="7">
        <v>-2043811.5662881299</v>
      </c>
      <c r="AA93" s="7">
        <v>-44312.57324654</v>
      </c>
      <c r="AB93" s="7">
        <v>-139329.19649999999</v>
      </c>
      <c r="AC93" s="6">
        <v>2200.1791889900001</v>
      </c>
      <c r="AD93" s="6">
        <v>-915.41788542999996</v>
      </c>
      <c r="AE93" s="7">
        <v>-15647.862373260001</v>
      </c>
      <c r="AF93" s="7">
        <v>-570817.88963370305</v>
      </c>
      <c r="AG93" s="7">
        <v>-3584.0910381399999</v>
      </c>
      <c r="AH93" s="7">
        <v>-2233.7840656200001</v>
      </c>
      <c r="AI93" s="7">
        <v>-372.60276469000001</v>
      </c>
      <c r="AJ93" s="7">
        <v>-64.406319240000002</v>
      </c>
      <c r="AK93" s="7">
        <v>297.43458099999998</v>
      </c>
      <c r="AL93" s="7">
        <v>-1062.01190731</v>
      </c>
      <c r="AM93" s="7">
        <v>-8866.2022558799999</v>
      </c>
      <c r="AN93" s="7">
        <v>117.33026141800001</v>
      </c>
      <c r="AO93" s="7">
        <v>94.368317750000003</v>
      </c>
      <c r="AP93" s="7">
        <v>-1244.361490903</v>
      </c>
      <c r="AQ93" s="7">
        <v>17484.191631220001</v>
      </c>
      <c r="AR93" s="7">
        <v>-11849.24709058</v>
      </c>
      <c r="AS93" s="7">
        <v>16993.983369410002</v>
      </c>
      <c r="AT93" s="7">
        <v>10294.324630132</v>
      </c>
      <c r="AU93" s="7">
        <v>-211442.60901958001</v>
      </c>
      <c r="AV93" s="7">
        <v>13058.498346865001</v>
      </c>
      <c r="AW93" s="7">
        <v>-15131.24903979</v>
      </c>
      <c r="AX93" s="7">
        <v>-10958.727405058</v>
      </c>
      <c r="AY93" s="7">
        <v>-54790.507622557001</v>
      </c>
      <c r="AZ93" s="7">
        <v>-105.26476851</v>
      </c>
      <c r="BA93" s="7">
        <v>1830.50620319</v>
      </c>
      <c r="BB93" s="7">
        <v>4357.8309429199999</v>
      </c>
      <c r="BC93" s="7">
        <v>-149.61006498</v>
      </c>
      <c r="BD93" s="7">
        <v>-129.10689400000001</v>
      </c>
      <c r="BE93" s="7">
        <v>-120.77967295000001</v>
      </c>
      <c r="BF93" s="7">
        <v>-76732.458980876007</v>
      </c>
      <c r="BG93" s="7">
        <v>117.62654114999999</v>
      </c>
      <c r="BH93" s="7">
        <v>5027.8408617100004</v>
      </c>
      <c r="BI93" s="7">
        <v>-3926.9661777209999</v>
      </c>
      <c r="BJ93" s="7">
        <v>1084.0192264100001</v>
      </c>
      <c r="BK93" s="7">
        <v>-918.95400912299999</v>
      </c>
      <c r="BL93" s="7">
        <v>-1472.49354883</v>
      </c>
      <c r="BM93" s="7">
        <v>413.81927784999999</v>
      </c>
      <c r="BN93" s="7">
        <v>-254430.29835808001</v>
      </c>
      <c r="BO93" s="7">
        <v>-44412.942288664002</v>
      </c>
      <c r="BP93" s="7">
        <v>-103603.303609921</v>
      </c>
      <c r="BQ93" s="7">
        <v>-32895.139951456003</v>
      </c>
      <c r="BR93" s="7">
        <v>-15.337454937</v>
      </c>
      <c r="BS93" s="7">
        <v>-35.963874183999998</v>
      </c>
      <c r="BT93" s="7">
        <v>-64.716439730000005</v>
      </c>
      <c r="BU93" s="7">
        <v>-128.45411174899999</v>
      </c>
      <c r="BV93" s="7">
        <v>-1.29478414</v>
      </c>
      <c r="BW93" s="7">
        <v>39.200248360000003</v>
      </c>
      <c r="BX93" s="7">
        <v>-62.905653110000003</v>
      </c>
      <c r="BY93" s="7">
        <v>-86645.321466698995</v>
      </c>
      <c r="BZ93" s="7">
        <v>-964.63280452900005</v>
      </c>
      <c r="CA93" s="7">
        <v>1111.9293455899999</v>
      </c>
      <c r="CB93" s="7">
        <v>39851.876317173002</v>
      </c>
      <c r="CC93" s="7">
        <v>16323.78303567</v>
      </c>
      <c r="CD93" s="7">
        <v>382.70797704</v>
      </c>
      <c r="CE93" s="7">
        <v>-178.16847605999999</v>
      </c>
      <c r="CF93" s="7">
        <v>5787.9265556620003</v>
      </c>
      <c r="CG93" s="7">
        <v>66.256</v>
      </c>
      <c r="CH93" s="7">
        <v>-83.007768573999996</v>
      </c>
      <c r="CI93" s="7">
        <v>5357.0428319100001</v>
      </c>
      <c r="CJ93" s="7">
        <v>1888.85</v>
      </c>
      <c r="CK93" s="7">
        <v>-4275.0381223300001</v>
      </c>
      <c r="CL93" s="7">
        <v>3715.0840236899999</v>
      </c>
      <c r="CM93" s="7">
        <v>1107.3344921810001</v>
      </c>
      <c r="CN93" s="7">
        <v>-753.30346234000001</v>
      </c>
      <c r="CO93" s="7">
        <v>7366.1129819569996</v>
      </c>
      <c r="CP93" s="7">
        <v>-4057.820834913</v>
      </c>
      <c r="CQ93" s="7">
        <v>2789.99</v>
      </c>
      <c r="CR93" s="7">
        <v>-16079.2846448</v>
      </c>
      <c r="CS93" s="7">
        <v>-2379.2585167399998</v>
      </c>
      <c r="CT93" s="6">
        <v>-7772.1174470799997</v>
      </c>
      <c r="CU93" s="6">
        <v>108702.69916881</v>
      </c>
      <c r="CV93" s="6">
        <v>792.57389549000004</v>
      </c>
      <c r="CW93" s="6">
        <v>-186314.34091909</v>
      </c>
      <c r="CX93" s="6">
        <v>122548.0216982</v>
      </c>
      <c r="CY93" s="7">
        <v>-366.99804668000002</v>
      </c>
      <c r="CZ93" s="7">
        <v>55951.141760853003</v>
      </c>
      <c r="DA93" s="7">
        <v>12642.664917980001</v>
      </c>
      <c r="DB93" s="7">
        <v>-1143.7715855399999</v>
      </c>
      <c r="DC93" s="7">
        <v>14853.56948471</v>
      </c>
      <c r="DD93" s="7">
        <v>3506.5539852299999</v>
      </c>
      <c r="DE93" s="7">
        <v>76.006766889999994</v>
      </c>
      <c r="DF93" s="7">
        <v>1385.23176087</v>
      </c>
      <c r="DG93" s="7">
        <v>0</v>
      </c>
      <c r="DH93" s="7">
        <v>-7958.6106592019996</v>
      </c>
      <c r="DI93" s="7">
        <v>145616.27533274001</v>
      </c>
      <c r="DJ93" s="7">
        <v>5226.4863127999997</v>
      </c>
      <c r="DK93" s="7">
        <v>4626.2608066000003</v>
      </c>
      <c r="DL93" s="7">
        <v>819.50259700000004</v>
      </c>
      <c r="DM93" s="7">
        <v>-10820.631728091001</v>
      </c>
      <c r="DN93" s="7">
        <v>-3882.4784602599998</v>
      </c>
      <c r="DO93" s="7">
        <v>-3474.9313329699999</v>
      </c>
      <c r="DP93" s="7">
        <v>-4357.4482589899999</v>
      </c>
      <c r="DQ93" s="7">
        <v>-146330.99910769719</v>
      </c>
    </row>
    <row r="94" spans="1:121" s="7" customFormat="1" x14ac:dyDescent="0.2">
      <c r="A94" s="4" t="s">
        <v>195</v>
      </c>
      <c r="B94" s="6">
        <v>40047.855204519998</v>
      </c>
      <c r="C94" s="7">
        <v>17578.02170994</v>
      </c>
      <c r="D94" s="7">
        <v>4417.39425734</v>
      </c>
      <c r="E94" s="7">
        <v>15635.133820200001</v>
      </c>
      <c r="F94" s="7">
        <v>37864.516527450003</v>
      </c>
      <c r="G94" s="7">
        <v>5529.7994591699999</v>
      </c>
      <c r="H94" s="7">
        <v>20484.382557329998</v>
      </c>
      <c r="I94" s="7">
        <v>-27221.57334508</v>
      </c>
      <c r="J94" s="7">
        <v>7076.4095517799997</v>
      </c>
      <c r="K94" s="7">
        <v>1720593.5671118</v>
      </c>
      <c r="L94" s="7">
        <v>26900.344383899999</v>
      </c>
      <c r="M94" s="7">
        <v>-8087825.7842634404</v>
      </c>
      <c r="N94" s="7">
        <v>143174.72654857</v>
      </c>
      <c r="O94" s="7">
        <v>8296.6276501100001</v>
      </c>
      <c r="P94" s="7">
        <v>231571.49054184</v>
      </c>
      <c r="Q94" s="7">
        <v>5175.5483992400004</v>
      </c>
      <c r="R94" s="7">
        <v>22483.23901809</v>
      </c>
      <c r="S94" s="7">
        <v>140374.834739557</v>
      </c>
      <c r="T94" s="7">
        <v>227281.8925939</v>
      </c>
      <c r="U94" s="7">
        <v>59825.340399610999</v>
      </c>
      <c r="V94" s="7">
        <v>4626.4336218199996</v>
      </c>
      <c r="W94" s="7">
        <v>425787.80878026999</v>
      </c>
      <c r="X94" s="7">
        <v>80640.250672459995</v>
      </c>
      <c r="Y94" s="7">
        <v>859667.53087838995</v>
      </c>
      <c r="Z94" s="7">
        <v>2043811.5662881299</v>
      </c>
      <c r="AA94" s="7">
        <v>44312.57324654</v>
      </c>
      <c r="AB94" s="7">
        <v>132616.24660685001</v>
      </c>
      <c r="AC94" s="6">
        <v>-2200.1791889900001</v>
      </c>
      <c r="AD94" s="6">
        <v>-1813.03556725</v>
      </c>
      <c r="AE94" s="7">
        <v>15647.862373260001</v>
      </c>
      <c r="AF94" s="7">
        <v>929349.63068928302</v>
      </c>
      <c r="AG94" s="7">
        <v>3914.6557412299999</v>
      </c>
      <c r="AH94" s="7">
        <v>2322.4744809200001</v>
      </c>
      <c r="AI94" s="7">
        <v>375.30029138999998</v>
      </c>
      <c r="AJ94" s="7">
        <v>64.732442149999997</v>
      </c>
      <c r="AK94" s="7">
        <v>-297.43458099999998</v>
      </c>
      <c r="AL94" s="7">
        <v>1014.76574892</v>
      </c>
      <c r="AM94" s="7">
        <v>8866.2022558799999</v>
      </c>
      <c r="AN94" s="7">
        <v>-117.33026141800001</v>
      </c>
      <c r="AO94" s="7">
        <v>-131.36795978000001</v>
      </c>
      <c r="AP94" s="7">
        <v>-1455.6303574870001</v>
      </c>
      <c r="AQ94" s="7">
        <v>-2238.47890822</v>
      </c>
      <c r="AR94" s="7">
        <v>12167.97722318</v>
      </c>
      <c r="AS94" s="7">
        <v>-2997.2615592500001</v>
      </c>
      <c r="AT94" s="7">
        <v>-3821.893190627</v>
      </c>
      <c r="AU94" s="7">
        <v>216428.54706658001</v>
      </c>
      <c r="AV94" s="7">
        <v>17741.233675644999</v>
      </c>
      <c r="AW94" s="7">
        <v>12027.44225419</v>
      </c>
      <c r="AX94" s="7">
        <v>11827.603402758001</v>
      </c>
      <c r="AY94" s="7">
        <v>56696.142548422002</v>
      </c>
      <c r="AZ94" s="7">
        <v>148.79602152999999</v>
      </c>
      <c r="BA94" s="7">
        <v>71.732289870000002</v>
      </c>
      <c r="BB94" s="7">
        <v>-4357.8309429199999</v>
      </c>
      <c r="BC94" s="7">
        <v>222.71263293999999</v>
      </c>
      <c r="BD94" s="7">
        <v>129.10689400000001</v>
      </c>
      <c r="BE94" s="7">
        <v>138.80441106999999</v>
      </c>
      <c r="BF94" s="7">
        <v>76959.683665776</v>
      </c>
      <c r="BG94" s="7">
        <v>-101.17643279000001</v>
      </c>
      <c r="BH94" s="7">
        <v>-5027.8408617100004</v>
      </c>
      <c r="BI94" s="7">
        <v>2667.4989574209999</v>
      </c>
      <c r="BJ94" s="7">
        <v>-1084.0192264100001</v>
      </c>
      <c r="BK94" s="7">
        <v>1024.0947511229999</v>
      </c>
      <c r="BL94" s="7">
        <v>1472.49354883</v>
      </c>
      <c r="BM94" s="7">
        <v>-413.81927784999999</v>
      </c>
      <c r="BN94" s="7">
        <v>255016.01061932</v>
      </c>
      <c r="BO94" s="7">
        <v>44412.942288664002</v>
      </c>
      <c r="BP94" s="7">
        <v>103603.303609921</v>
      </c>
      <c r="BQ94" s="7">
        <v>33005.686691356001</v>
      </c>
      <c r="BR94" s="7">
        <v>15.337454937</v>
      </c>
      <c r="BS94" s="7">
        <v>35.963874183999998</v>
      </c>
      <c r="BT94" s="7">
        <v>64.716439730000005</v>
      </c>
      <c r="BU94" s="7">
        <v>128.45411174899999</v>
      </c>
      <c r="BV94" s="7">
        <v>1.29478414</v>
      </c>
      <c r="BW94" s="7">
        <v>-39.200248360000003</v>
      </c>
      <c r="BX94" s="7">
        <v>62.905653110000003</v>
      </c>
      <c r="BY94" s="7">
        <v>86645.321466698995</v>
      </c>
      <c r="BZ94" s="7">
        <v>964.63280452900005</v>
      </c>
      <c r="CA94" s="7">
        <v>-1111.9293455899999</v>
      </c>
      <c r="CB94" s="7">
        <v>-6066.1823321029997</v>
      </c>
      <c r="CC94" s="7">
        <v>-22214.73028227</v>
      </c>
      <c r="CD94" s="7">
        <v>-412.05760203</v>
      </c>
      <c r="CE94" s="7">
        <v>272.14782715000001</v>
      </c>
      <c r="CF94" s="7">
        <v>-3995.7588397449999</v>
      </c>
      <c r="CG94" s="7">
        <v>-66.256</v>
      </c>
      <c r="CH94" s="7">
        <v>83.007768573999996</v>
      </c>
      <c r="CI94" s="7">
        <v>-5357.0428319100001</v>
      </c>
      <c r="CJ94" s="7">
        <v>-5118.7565797400002</v>
      </c>
      <c r="CK94" s="7">
        <v>4180.6122226298003</v>
      </c>
      <c r="CL94" s="7">
        <v>-1591.16178769</v>
      </c>
      <c r="CM94" s="7">
        <v>-1107.3344921810001</v>
      </c>
      <c r="CN94" s="7">
        <v>7964.3730127600002</v>
      </c>
      <c r="CO94" s="7">
        <v>-957.53634191699996</v>
      </c>
      <c r="CP94" s="7">
        <v>5631.7576031930003</v>
      </c>
      <c r="CQ94" s="7">
        <v>-1679.239</v>
      </c>
      <c r="CR94" s="7">
        <v>-9803.8254717300006</v>
      </c>
      <c r="CS94" s="7">
        <v>1167.3799714899999</v>
      </c>
      <c r="CT94" s="6">
        <v>7772.1174470799997</v>
      </c>
      <c r="CU94" s="6">
        <v>-108702.69916881</v>
      </c>
      <c r="CV94" s="6">
        <v>-792.57389549000004</v>
      </c>
      <c r="CW94" s="6">
        <v>186314.34091909</v>
      </c>
      <c r="CX94" s="6">
        <v>-122548.0216982</v>
      </c>
      <c r="CY94" s="7">
        <v>366.99804668000002</v>
      </c>
      <c r="CZ94" s="7">
        <v>-55951.141760853003</v>
      </c>
      <c r="DA94" s="7">
        <v>9892.3893023199998</v>
      </c>
      <c r="DB94" s="7">
        <v>1143.7715855399999</v>
      </c>
      <c r="DC94" s="7">
        <v>6979.6916414400002</v>
      </c>
      <c r="DD94" s="7">
        <v>-2819.9920536599998</v>
      </c>
      <c r="DE94" s="7">
        <v>-1111.1195100899999</v>
      </c>
      <c r="DF94" s="7">
        <v>-1385.23176087</v>
      </c>
      <c r="DG94" s="7">
        <v>0</v>
      </c>
      <c r="DH94" s="7">
        <v>5859.4269561419997</v>
      </c>
      <c r="DI94" s="7">
        <v>-124032.35803122001</v>
      </c>
      <c r="DJ94" s="7">
        <v>1960.0931478</v>
      </c>
      <c r="DK94" s="7">
        <v>-4626.2608066000003</v>
      </c>
      <c r="DL94" s="7">
        <v>-844.11195520000001</v>
      </c>
      <c r="DM94" s="7">
        <v>10820.631728091001</v>
      </c>
      <c r="DN94" s="7">
        <v>3882.4784602599998</v>
      </c>
      <c r="DO94" s="7">
        <v>3474.9313329699999</v>
      </c>
      <c r="DP94" s="7">
        <v>4357.4482589899999</v>
      </c>
      <c r="DQ94" s="7">
        <v>-240383.23908597621</v>
      </c>
    </row>
    <row r="95" spans="1:121" s="11" customFormat="1" x14ac:dyDescent="0.2">
      <c r="A95" s="9" t="s">
        <v>196</v>
      </c>
      <c r="B95" s="10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1083873.5235681003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6712.9498931500002</v>
      </c>
      <c r="AC95" s="10">
        <v>0</v>
      </c>
      <c r="AD95" s="10">
        <v>2728.4534526799998</v>
      </c>
      <c r="AE95" s="11">
        <v>0</v>
      </c>
      <c r="AF95" s="11">
        <v>-358531.74105557997</v>
      </c>
      <c r="AG95" s="11">
        <v>-330.56470309000002</v>
      </c>
      <c r="AH95" s="11">
        <v>-88.690415299999998</v>
      </c>
      <c r="AI95" s="11">
        <v>-2.6975267000000001</v>
      </c>
      <c r="AJ95" s="11">
        <v>-0.32612290999999999</v>
      </c>
      <c r="AK95" s="11">
        <v>0</v>
      </c>
      <c r="AL95" s="11">
        <v>47.246158389999998</v>
      </c>
      <c r="AM95" s="11">
        <v>0</v>
      </c>
      <c r="AN95" s="11">
        <v>0</v>
      </c>
      <c r="AO95" s="11">
        <v>36.999642029999997</v>
      </c>
      <c r="AP95" s="11">
        <v>2699.9918483900001</v>
      </c>
      <c r="AQ95" s="11">
        <v>-15245.712723000001</v>
      </c>
      <c r="AR95" s="11">
        <v>-318.73013259999999</v>
      </c>
      <c r="AS95" s="11">
        <v>-13996.721810159999</v>
      </c>
      <c r="AT95" s="11">
        <v>-6472.4314395049996</v>
      </c>
      <c r="AU95" s="11">
        <v>-4985.9380469999996</v>
      </c>
      <c r="AV95" s="11">
        <v>-30799.732022510001</v>
      </c>
      <c r="AW95" s="11">
        <v>3103.8067855999998</v>
      </c>
      <c r="AX95" s="11">
        <v>-868.87599769999997</v>
      </c>
      <c r="AY95" s="11">
        <v>-1905.634925865</v>
      </c>
      <c r="AZ95" s="11">
        <v>-43.531253020000001</v>
      </c>
      <c r="BA95" s="11">
        <v>-1902.2384930600001</v>
      </c>
      <c r="BB95" s="11">
        <v>0</v>
      </c>
      <c r="BC95" s="11">
        <v>-73.102567960000002</v>
      </c>
      <c r="BD95" s="11">
        <v>0</v>
      </c>
      <c r="BE95" s="11">
        <v>-18.024738119999999</v>
      </c>
      <c r="BF95" s="11">
        <v>-227.2246849</v>
      </c>
      <c r="BG95" s="11">
        <v>-16.450108360000002</v>
      </c>
      <c r="BH95" s="11">
        <v>0</v>
      </c>
      <c r="BI95" s="11">
        <v>1259.4672203</v>
      </c>
      <c r="BJ95" s="11">
        <v>0</v>
      </c>
      <c r="BK95" s="11">
        <v>-105.140742</v>
      </c>
      <c r="BL95" s="11">
        <v>0</v>
      </c>
      <c r="BM95" s="11">
        <v>0</v>
      </c>
      <c r="BN95" s="11">
        <v>-585.71226123999998</v>
      </c>
      <c r="BO95" s="11">
        <v>0</v>
      </c>
      <c r="BP95" s="11">
        <v>0</v>
      </c>
      <c r="BQ95" s="11">
        <v>-110.54673990000001</v>
      </c>
      <c r="BR95" s="11">
        <v>0</v>
      </c>
      <c r="BS95" s="11">
        <v>0</v>
      </c>
      <c r="BT95" s="11">
        <v>0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v>-33785.69398507</v>
      </c>
      <c r="CC95" s="11">
        <v>5890.9472465999997</v>
      </c>
      <c r="CD95" s="11">
        <v>29.349624989999999</v>
      </c>
      <c r="CE95" s="11">
        <v>-93.979351089999994</v>
      </c>
      <c r="CF95" s="11">
        <v>-1792.1677159169999</v>
      </c>
      <c r="CG95" s="11">
        <v>0</v>
      </c>
      <c r="CH95" s="11">
        <v>0</v>
      </c>
      <c r="CI95" s="11">
        <v>0</v>
      </c>
      <c r="CJ95" s="11">
        <v>3229.9065797399999</v>
      </c>
      <c r="CK95" s="11">
        <v>94.425899700200006</v>
      </c>
      <c r="CL95" s="11">
        <v>-2123.9222359999999</v>
      </c>
      <c r="CM95" s="11">
        <v>0</v>
      </c>
      <c r="CN95" s="11">
        <v>-7211.0695504200003</v>
      </c>
      <c r="CO95" s="11">
        <v>-6408.5766400399998</v>
      </c>
      <c r="CP95" s="11">
        <v>-1573.93676828</v>
      </c>
      <c r="CQ95" s="11">
        <v>-1110.751</v>
      </c>
      <c r="CR95" s="11">
        <v>25883.110116529999</v>
      </c>
      <c r="CS95" s="11">
        <v>1211.8785452499999</v>
      </c>
      <c r="CT95" s="10">
        <v>0</v>
      </c>
      <c r="CU95" s="10">
        <v>0</v>
      </c>
      <c r="CV95" s="10">
        <v>0</v>
      </c>
      <c r="CW95" s="10">
        <v>0</v>
      </c>
      <c r="CX95" s="10">
        <v>0</v>
      </c>
      <c r="CY95" s="11">
        <v>0</v>
      </c>
      <c r="CZ95" s="11">
        <v>0</v>
      </c>
      <c r="DA95" s="11">
        <v>-22535.0542203</v>
      </c>
      <c r="DB95" s="11">
        <v>0</v>
      </c>
      <c r="DC95" s="11">
        <v>-21833.261126149999</v>
      </c>
      <c r="DD95" s="11">
        <v>-686.56193156999996</v>
      </c>
      <c r="DE95" s="11">
        <v>1035.1127432000001</v>
      </c>
      <c r="DF95" s="11">
        <v>0</v>
      </c>
      <c r="DG95" s="11">
        <v>0</v>
      </c>
      <c r="DH95" s="11">
        <v>2099.18370306</v>
      </c>
      <c r="DI95" s="11">
        <v>-21583.917301519999</v>
      </c>
      <c r="DJ95" s="11">
        <v>-7186.5794605999999</v>
      </c>
      <c r="DK95" s="11">
        <v>0</v>
      </c>
      <c r="DL95" s="11">
        <v>24.609358199999999</v>
      </c>
      <c r="DM95" s="11">
        <v>0</v>
      </c>
      <c r="DN95" s="11">
        <v>0</v>
      </c>
      <c r="DO95" s="11">
        <v>0</v>
      </c>
      <c r="DP95" s="11">
        <v>0</v>
      </c>
      <c r="DQ95" s="11">
        <v>386714.23819367337</v>
      </c>
    </row>
    <row r="96" spans="1:121" s="11" customFormat="1" x14ac:dyDescent="0.2">
      <c r="A96" s="9" t="s">
        <v>197</v>
      </c>
      <c r="B96" s="10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32745.469141880199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6712.9498931500002</v>
      </c>
      <c r="AC96" s="10">
        <v>0</v>
      </c>
      <c r="AD96" s="10">
        <v>2728.4534526799998</v>
      </c>
      <c r="AE96" s="11">
        <v>0</v>
      </c>
      <c r="AF96" s="11">
        <v>-379748.88060254999</v>
      </c>
      <c r="AG96" s="11">
        <v>-330.56470309000002</v>
      </c>
      <c r="AH96" s="11">
        <v>-88.690415299999998</v>
      </c>
      <c r="AI96" s="11">
        <v>-2.6975267000000001</v>
      </c>
      <c r="AJ96" s="11">
        <v>-0.32612290999999999</v>
      </c>
      <c r="AK96" s="11">
        <v>0</v>
      </c>
      <c r="AL96" s="11">
        <v>47.246158389999998</v>
      </c>
      <c r="AM96" s="11">
        <v>0</v>
      </c>
      <c r="AN96" s="11">
        <v>0</v>
      </c>
      <c r="AO96" s="11">
        <v>36.999642029999997</v>
      </c>
      <c r="AP96" s="11">
        <v>-428.70815161000002</v>
      </c>
      <c r="AQ96" s="11">
        <v>-15245.712723000001</v>
      </c>
      <c r="AR96" s="11">
        <v>-318.73013259999999</v>
      </c>
      <c r="AS96" s="11">
        <v>-13996.721810159999</v>
      </c>
      <c r="AT96" s="11">
        <v>-6472.4314395049996</v>
      </c>
      <c r="AU96" s="11">
        <v>-4985.9380469999996</v>
      </c>
      <c r="AV96" s="11">
        <v>-30799.732022510001</v>
      </c>
      <c r="AW96" s="11">
        <v>3103.8067855999998</v>
      </c>
      <c r="AX96" s="11">
        <v>-868.87599769999997</v>
      </c>
      <c r="AY96" s="11">
        <v>-1905.634925865</v>
      </c>
      <c r="AZ96" s="11">
        <v>-43.531253020000001</v>
      </c>
      <c r="BA96" s="11">
        <v>-1902.2384930600001</v>
      </c>
      <c r="BB96" s="11">
        <v>0</v>
      </c>
      <c r="BC96" s="11">
        <v>-73.102567960000002</v>
      </c>
      <c r="BD96" s="11">
        <v>0</v>
      </c>
      <c r="BE96" s="11">
        <v>-18.024738119999999</v>
      </c>
      <c r="BF96" s="11">
        <v>-227.2246849</v>
      </c>
      <c r="BG96" s="11">
        <v>-16.450108360000002</v>
      </c>
      <c r="BH96" s="11">
        <v>0</v>
      </c>
      <c r="BI96" s="11">
        <v>1259.4672203</v>
      </c>
      <c r="BJ96" s="11">
        <v>0</v>
      </c>
      <c r="BK96" s="11">
        <v>-105.140742</v>
      </c>
      <c r="BL96" s="11">
        <v>0</v>
      </c>
      <c r="BM96" s="11">
        <v>0</v>
      </c>
      <c r="BN96" s="11">
        <v>-585.71226123999998</v>
      </c>
      <c r="BO96" s="11">
        <v>0</v>
      </c>
      <c r="BP96" s="11">
        <v>0</v>
      </c>
      <c r="BQ96" s="11">
        <v>-110.54673990000001</v>
      </c>
      <c r="BR96" s="11">
        <v>0</v>
      </c>
      <c r="BS96" s="11">
        <v>0</v>
      </c>
      <c r="BT96" s="11">
        <v>0</v>
      </c>
      <c r="BU96" s="11">
        <v>0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>
        <v>0</v>
      </c>
      <c r="CB96" s="11">
        <v>-21366.249999250002</v>
      </c>
      <c r="CC96" s="11">
        <v>5890.9472465999997</v>
      </c>
      <c r="CD96" s="11">
        <v>29.349624989999999</v>
      </c>
      <c r="CE96" s="11">
        <v>-93.979351089999994</v>
      </c>
      <c r="CF96" s="11">
        <v>-1792.1677159169999</v>
      </c>
      <c r="CG96" s="11">
        <v>0</v>
      </c>
      <c r="CH96" s="11">
        <v>0</v>
      </c>
      <c r="CI96" s="11">
        <v>0</v>
      </c>
      <c r="CJ96" s="11">
        <v>-3752.4134202599998</v>
      </c>
      <c r="CK96" s="11">
        <v>94.425899700200006</v>
      </c>
      <c r="CL96" s="11">
        <v>-2123.9222359999999</v>
      </c>
      <c r="CM96" s="11">
        <v>0</v>
      </c>
      <c r="CN96" s="11">
        <v>-7211.0695504200003</v>
      </c>
      <c r="CO96" s="11">
        <v>-6408.5766400399998</v>
      </c>
      <c r="CP96" s="11">
        <v>-1573.93676828</v>
      </c>
      <c r="CQ96" s="11">
        <v>-1110.751</v>
      </c>
      <c r="CR96" s="11">
        <v>57241.563364410002</v>
      </c>
      <c r="CS96" s="11">
        <v>1211.8785452499999</v>
      </c>
      <c r="CT96" s="10">
        <v>0</v>
      </c>
      <c r="CU96" s="10">
        <v>0</v>
      </c>
      <c r="CV96" s="10">
        <v>0</v>
      </c>
      <c r="CW96" s="10">
        <v>0</v>
      </c>
      <c r="CX96" s="10">
        <v>0</v>
      </c>
      <c r="CY96" s="11">
        <v>0</v>
      </c>
      <c r="CZ96" s="11">
        <v>0</v>
      </c>
      <c r="DA96" s="11">
        <v>-22535.0542203</v>
      </c>
      <c r="DB96" s="11">
        <v>0</v>
      </c>
      <c r="DC96" s="11">
        <v>-21833.261126149999</v>
      </c>
      <c r="DD96" s="11">
        <v>-686.56193156999996</v>
      </c>
      <c r="DE96" s="11">
        <v>1035.1127432000001</v>
      </c>
      <c r="DF96" s="11">
        <v>0</v>
      </c>
      <c r="DG96" s="11">
        <v>0</v>
      </c>
      <c r="DH96" s="11">
        <v>2099.18370306</v>
      </c>
      <c r="DI96" s="11">
        <v>-21583.917301519999</v>
      </c>
      <c r="DJ96" s="11">
        <v>-7186.5794605999999</v>
      </c>
      <c r="DK96" s="11">
        <v>0</v>
      </c>
      <c r="DL96" s="11">
        <v>24.609358199999999</v>
      </c>
      <c r="DM96" s="11">
        <v>0</v>
      </c>
      <c r="DN96" s="11">
        <v>0</v>
      </c>
      <c r="DO96" s="11">
        <v>0</v>
      </c>
      <c r="DP96" s="11">
        <v>0</v>
      </c>
      <c r="DQ96" s="11">
        <v>-557129.75365201663</v>
      </c>
    </row>
    <row r="97" spans="1:121" s="11" customFormat="1" x14ac:dyDescent="0.2">
      <c r="A97" s="9" t="s">
        <v>198</v>
      </c>
      <c r="B97" s="10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-316442.77642960002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0">
        <v>0</v>
      </c>
      <c r="AD97" s="10">
        <v>0</v>
      </c>
      <c r="AE97" s="11">
        <v>0</v>
      </c>
      <c r="AF97" s="11">
        <v>19636.441999999999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1">
        <v>0</v>
      </c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0</v>
      </c>
      <c r="BF97" s="11">
        <v>0</v>
      </c>
      <c r="BG97" s="11">
        <v>0</v>
      </c>
      <c r="BH97" s="11">
        <v>0</v>
      </c>
      <c r="BI97" s="11">
        <v>0</v>
      </c>
      <c r="BJ97" s="11">
        <v>0</v>
      </c>
      <c r="BK97" s="11">
        <v>0</v>
      </c>
      <c r="BL97" s="11">
        <v>0</v>
      </c>
      <c r="BM97" s="11">
        <v>0</v>
      </c>
      <c r="BN97" s="11">
        <v>0</v>
      </c>
      <c r="BO97" s="11">
        <v>0</v>
      </c>
      <c r="BP97" s="11">
        <v>0</v>
      </c>
      <c r="BQ97" s="11">
        <v>0</v>
      </c>
      <c r="BR97" s="11">
        <v>0</v>
      </c>
      <c r="BS97" s="11">
        <v>0</v>
      </c>
      <c r="BT97" s="11">
        <v>0</v>
      </c>
      <c r="BU97" s="11">
        <v>0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  <c r="CA97" s="11">
        <v>0</v>
      </c>
      <c r="CB97" s="11">
        <v>0</v>
      </c>
      <c r="CC97" s="11">
        <v>0</v>
      </c>
      <c r="CD97" s="11">
        <v>0</v>
      </c>
      <c r="CE97" s="11">
        <v>0</v>
      </c>
      <c r="CF97" s="11">
        <v>0</v>
      </c>
      <c r="CG97" s="11">
        <v>0</v>
      </c>
      <c r="CH97" s="11">
        <v>0</v>
      </c>
      <c r="CI97" s="11">
        <v>0</v>
      </c>
      <c r="CJ97" s="11">
        <v>0</v>
      </c>
      <c r="CK97" s="11">
        <v>0</v>
      </c>
      <c r="CL97" s="11">
        <v>0</v>
      </c>
      <c r="CM97" s="11">
        <v>0</v>
      </c>
      <c r="CN97" s="11">
        <v>0</v>
      </c>
      <c r="CO97" s="11">
        <v>0</v>
      </c>
      <c r="CP97" s="11">
        <v>0</v>
      </c>
      <c r="CQ97" s="11">
        <v>0</v>
      </c>
      <c r="CR97" s="11">
        <v>0</v>
      </c>
      <c r="CS97" s="11">
        <v>0</v>
      </c>
      <c r="CT97" s="10">
        <v>0</v>
      </c>
      <c r="CU97" s="10">
        <v>0</v>
      </c>
      <c r="CV97" s="10">
        <v>0</v>
      </c>
      <c r="CW97" s="10">
        <v>0</v>
      </c>
      <c r="CX97" s="10">
        <v>0</v>
      </c>
      <c r="CY97" s="11">
        <v>0</v>
      </c>
      <c r="CZ97" s="11">
        <v>0</v>
      </c>
      <c r="DA97" s="11">
        <v>0</v>
      </c>
      <c r="DB97" s="11">
        <v>0</v>
      </c>
      <c r="DC97" s="11">
        <v>0</v>
      </c>
      <c r="DD97" s="11">
        <v>0</v>
      </c>
      <c r="DE97" s="11">
        <v>0</v>
      </c>
      <c r="DF97" s="11">
        <v>0</v>
      </c>
      <c r="DG97" s="11">
        <v>0</v>
      </c>
      <c r="DH97" s="11">
        <v>0</v>
      </c>
      <c r="DI97" s="11">
        <v>5542.7237080000004</v>
      </c>
      <c r="DJ97" s="11">
        <v>0</v>
      </c>
      <c r="DK97" s="11">
        <v>0</v>
      </c>
      <c r="DL97" s="11">
        <v>200</v>
      </c>
      <c r="DM97" s="11">
        <v>0</v>
      </c>
      <c r="DN97" s="11">
        <v>0</v>
      </c>
      <c r="DO97" s="11">
        <v>0</v>
      </c>
      <c r="DP97" s="11">
        <v>0</v>
      </c>
      <c r="DQ97" s="11">
        <v>-291063.61072160001</v>
      </c>
    </row>
    <row r="98" spans="1:121" s="7" customFormat="1" x14ac:dyDescent="0.2">
      <c r="A98" s="4" t="s">
        <v>199</v>
      </c>
      <c r="B98" s="6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6">
        <v>0</v>
      </c>
      <c r="AD98" s="6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0</v>
      </c>
      <c r="BO98" s="7">
        <v>0</v>
      </c>
      <c r="BP98" s="7">
        <v>0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  <c r="CM98" s="7">
        <v>0</v>
      </c>
      <c r="CN98" s="7">
        <v>0</v>
      </c>
      <c r="CO98" s="7">
        <v>0</v>
      </c>
      <c r="CP98" s="7">
        <v>0</v>
      </c>
      <c r="CQ98" s="7">
        <v>0</v>
      </c>
      <c r="CR98" s="7">
        <v>0</v>
      </c>
      <c r="CS98" s="7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7">
        <v>0</v>
      </c>
      <c r="CZ98" s="7">
        <v>0</v>
      </c>
      <c r="DA98" s="7">
        <v>0</v>
      </c>
      <c r="DB98" s="7">
        <v>0</v>
      </c>
      <c r="DC98" s="7">
        <v>0</v>
      </c>
      <c r="DD98" s="7">
        <v>0</v>
      </c>
      <c r="DE98" s="7">
        <v>0</v>
      </c>
      <c r="DF98" s="7">
        <v>0</v>
      </c>
      <c r="DG98" s="7">
        <v>0</v>
      </c>
      <c r="DH98" s="7">
        <v>0</v>
      </c>
      <c r="DI98" s="7">
        <v>0</v>
      </c>
      <c r="DJ98" s="7">
        <v>0</v>
      </c>
      <c r="DK98" s="7">
        <v>0</v>
      </c>
      <c r="DL98" s="7">
        <v>0</v>
      </c>
      <c r="DM98" s="7">
        <v>0</v>
      </c>
      <c r="DN98" s="7">
        <v>0</v>
      </c>
      <c r="DO98" s="7">
        <v>0</v>
      </c>
      <c r="DP98" s="7">
        <v>0</v>
      </c>
      <c r="DQ98" s="7">
        <v>0</v>
      </c>
    </row>
    <row r="99" spans="1:121" s="11" customFormat="1" x14ac:dyDescent="0.2">
      <c r="A99" s="9" t="s">
        <v>200</v>
      </c>
      <c r="B99" s="10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-316442.77642960002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0">
        <v>0</v>
      </c>
      <c r="AD99" s="10">
        <v>0</v>
      </c>
      <c r="AE99" s="11">
        <v>0</v>
      </c>
      <c r="AF99" s="11">
        <v>19636.441999999999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0</v>
      </c>
      <c r="BF99" s="11">
        <v>0</v>
      </c>
      <c r="BG99" s="11">
        <v>0</v>
      </c>
      <c r="BH99" s="11"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v>0</v>
      </c>
      <c r="BO99" s="11">
        <v>0</v>
      </c>
      <c r="BP99" s="11">
        <v>0</v>
      </c>
      <c r="BQ99" s="11"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v>0</v>
      </c>
      <c r="CB99" s="11">
        <v>0</v>
      </c>
      <c r="CC99" s="11">
        <v>0</v>
      </c>
      <c r="CD99" s="11">
        <v>0</v>
      </c>
      <c r="CE99" s="11">
        <v>0</v>
      </c>
      <c r="CF99" s="11">
        <v>0</v>
      </c>
      <c r="CG99" s="11">
        <v>0</v>
      </c>
      <c r="CH99" s="11">
        <v>0</v>
      </c>
      <c r="CI99" s="11">
        <v>0</v>
      </c>
      <c r="CJ99" s="11">
        <v>0</v>
      </c>
      <c r="CK99" s="11">
        <v>0</v>
      </c>
      <c r="CL99" s="11">
        <v>0</v>
      </c>
      <c r="CM99" s="11">
        <v>0</v>
      </c>
      <c r="CN99" s="11">
        <v>0</v>
      </c>
      <c r="CO99" s="11">
        <v>0</v>
      </c>
      <c r="CP99" s="11">
        <v>0</v>
      </c>
      <c r="CQ99" s="11">
        <v>0</v>
      </c>
      <c r="CR99" s="11">
        <v>0</v>
      </c>
      <c r="CS99" s="11">
        <v>0</v>
      </c>
      <c r="CT99" s="10">
        <v>0</v>
      </c>
      <c r="CU99" s="10">
        <v>0</v>
      </c>
      <c r="CV99" s="10">
        <v>0</v>
      </c>
      <c r="CW99" s="10">
        <v>0</v>
      </c>
      <c r="CX99" s="10">
        <v>0</v>
      </c>
      <c r="CY99" s="11">
        <v>0</v>
      </c>
      <c r="CZ99" s="11">
        <v>0</v>
      </c>
      <c r="DA99" s="11">
        <v>0</v>
      </c>
      <c r="DB99" s="11">
        <v>0</v>
      </c>
      <c r="DC99" s="11">
        <v>0</v>
      </c>
      <c r="DD99" s="11">
        <v>0</v>
      </c>
      <c r="DE99" s="11">
        <v>0</v>
      </c>
      <c r="DF99" s="11">
        <v>0</v>
      </c>
      <c r="DG99" s="11">
        <v>0</v>
      </c>
      <c r="DH99" s="11">
        <v>0</v>
      </c>
      <c r="DI99" s="11">
        <v>5542.7237080000004</v>
      </c>
      <c r="DJ99" s="11">
        <v>0</v>
      </c>
      <c r="DK99" s="11">
        <v>0</v>
      </c>
      <c r="DL99" s="11">
        <v>200</v>
      </c>
      <c r="DM99" s="11">
        <v>0</v>
      </c>
      <c r="DN99" s="11">
        <v>0</v>
      </c>
      <c r="DO99" s="11">
        <v>0</v>
      </c>
      <c r="DP99" s="11">
        <v>0</v>
      </c>
      <c r="DQ99" s="11">
        <v>-291063.61072160001</v>
      </c>
    </row>
    <row r="100" spans="1:121" s="7" customFormat="1" x14ac:dyDescent="0.2">
      <c r="A100" s="4" t="s">
        <v>201</v>
      </c>
      <c r="B100" s="6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283969.72117551998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6">
        <v>0</v>
      </c>
      <c r="AD100" s="6">
        <v>0</v>
      </c>
      <c r="AE100" s="7">
        <v>0</v>
      </c>
      <c r="AF100" s="7">
        <v>165176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0</v>
      </c>
      <c r="BO100" s="7">
        <v>0</v>
      </c>
      <c r="BP100" s="7">
        <v>0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0</v>
      </c>
      <c r="CE100" s="7">
        <v>0</v>
      </c>
      <c r="CF100" s="7">
        <v>0</v>
      </c>
      <c r="CG100" s="7">
        <v>0</v>
      </c>
      <c r="CH100" s="7">
        <v>0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0</v>
      </c>
      <c r="CP100" s="7">
        <v>0</v>
      </c>
      <c r="CQ100" s="7">
        <v>0</v>
      </c>
      <c r="CR100" s="7">
        <v>0</v>
      </c>
      <c r="CS100" s="7">
        <v>0</v>
      </c>
      <c r="CT100" s="6">
        <v>0</v>
      </c>
      <c r="CU100" s="6">
        <v>0</v>
      </c>
      <c r="CV100" s="6">
        <v>0</v>
      </c>
      <c r="CW100" s="6">
        <v>0</v>
      </c>
      <c r="CX100" s="6">
        <v>0</v>
      </c>
      <c r="CY100" s="7">
        <v>0</v>
      </c>
      <c r="CZ100" s="7">
        <v>0</v>
      </c>
      <c r="DA100" s="7">
        <v>4.0000000000000001E-3</v>
      </c>
      <c r="DB100" s="7">
        <v>0</v>
      </c>
      <c r="DC100" s="7">
        <v>0</v>
      </c>
      <c r="DD100" s="7">
        <v>0</v>
      </c>
      <c r="DE100" s="7">
        <v>0</v>
      </c>
      <c r="DF100" s="7">
        <v>0</v>
      </c>
      <c r="DG100" s="7">
        <v>0</v>
      </c>
      <c r="DH100" s="7">
        <v>0</v>
      </c>
      <c r="DI100" s="7">
        <v>11531.601123</v>
      </c>
      <c r="DJ100" s="7">
        <v>0</v>
      </c>
      <c r="DK100" s="7">
        <v>0</v>
      </c>
      <c r="DL100" s="7">
        <v>315</v>
      </c>
      <c r="DM100" s="7">
        <v>0</v>
      </c>
      <c r="DN100" s="7">
        <v>0</v>
      </c>
      <c r="DO100" s="7">
        <v>0</v>
      </c>
      <c r="DP100" s="7">
        <v>0</v>
      </c>
      <c r="DQ100" s="7">
        <v>460992.32629852003</v>
      </c>
    </row>
    <row r="101" spans="1:121" s="7" customFormat="1" x14ac:dyDescent="0.2">
      <c r="A101" s="4" t="s">
        <v>202</v>
      </c>
      <c r="B101" s="6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600412.49760511995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6">
        <v>0</v>
      </c>
      <c r="AD101" s="6">
        <v>0</v>
      </c>
      <c r="AE101" s="7">
        <v>0</v>
      </c>
      <c r="AF101" s="7">
        <v>145539.55799999999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  <c r="CM101" s="7">
        <v>0</v>
      </c>
      <c r="CN101" s="7">
        <v>0</v>
      </c>
      <c r="CO101" s="7">
        <v>0</v>
      </c>
      <c r="CP101" s="7">
        <v>0</v>
      </c>
      <c r="CQ101" s="7">
        <v>0</v>
      </c>
      <c r="CR101" s="7">
        <v>0</v>
      </c>
      <c r="CS101" s="7">
        <v>0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7">
        <v>0</v>
      </c>
      <c r="CZ101" s="7">
        <v>0</v>
      </c>
      <c r="DA101" s="7">
        <v>4.0000000000000001E-3</v>
      </c>
      <c r="DB101" s="7">
        <v>0</v>
      </c>
      <c r="DC101" s="7">
        <v>0</v>
      </c>
      <c r="DD101" s="7">
        <v>0</v>
      </c>
      <c r="DE101" s="7">
        <v>0</v>
      </c>
      <c r="DF101" s="7">
        <v>0</v>
      </c>
      <c r="DG101" s="7">
        <v>0</v>
      </c>
      <c r="DH101" s="7">
        <v>0</v>
      </c>
      <c r="DI101" s="7">
        <v>5988.8774149999999</v>
      </c>
      <c r="DJ101" s="7">
        <v>0</v>
      </c>
      <c r="DK101" s="7">
        <v>0</v>
      </c>
      <c r="DL101" s="7">
        <v>115</v>
      </c>
      <c r="DM101" s="7">
        <v>0</v>
      </c>
      <c r="DN101" s="7">
        <v>0</v>
      </c>
      <c r="DO101" s="7">
        <v>0</v>
      </c>
      <c r="DP101" s="7">
        <v>0</v>
      </c>
      <c r="DQ101" s="7">
        <v>752055.93702011998</v>
      </c>
    </row>
    <row r="102" spans="1:121" s="7" customFormat="1" x14ac:dyDescent="0.2">
      <c r="A102" s="4" t="s">
        <v>203</v>
      </c>
      <c r="B102" s="6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6">
        <v>0</v>
      </c>
      <c r="AD102" s="6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0</v>
      </c>
      <c r="CE102" s="7">
        <v>0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0</v>
      </c>
      <c r="CQ102" s="7">
        <v>0</v>
      </c>
      <c r="CR102" s="7">
        <v>0</v>
      </c>
      <c r="CS102" s="7">
        <v>0</v>
      </c>
      <c r="CT102" s="6">
        <v>0</v>
      </c>
      <c r="CU102" s="6">
        <v>0</v>
      </c>
      <c r="CV102" s="6">
        <v>0</v>
      </c>
      <c r="CW102" s="6">
        <v>0</v>
      </c>
      <c r="CX102" s="6">
        <v>0</v>
      </c>
      <c r="CY102" s="7">
        <v>0</v>
      </c>
      <c r="CZ102" s="7">
        <v>0</v>
      </c>
      <c r="DA102" s="7">
        <v>0</v>
      </c>
      <c r="DB102" s="7">
        <v>0</v>
      </c>
      <c r="DC102" s="7">
        <v>0</v>
      </c>
      <c r="DD102" s="7">
        <v>0</v>
      </c>
      <c r="DE102" s="7">
        <v>0</v>
      </c>
      <c r="DF102" s="7">
        <v>0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0</v>
      </c>
      <c r="DO102" s="7">
        <v>0</v>
      </c>
      <c r="DP102" s="7">
        <v>0</v>
      </c>
      <c r="DQ102" s="7">
        <v>0</v>
      </c>
    </row>
    <row r="103" spans="1:121" s="11" customFormat="1" x14ac:dyDescent="0.2">
      <c r="A103" s="9" t="s">
        <v>204</v>
      </c>
      <c r="B103" s="10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6712.9498931500002</v>
      </c>
      <c r="AC103" s="10">
        <v>0</v>
      </c>
      <c r="AD103" s="10">
        <v>2728.4534526799998</v>
      </c>
      <c r="AE103" s="11">
        <v>0</v>
      </c>
      <c r="AF103" s="11">
        <v>-388538.11560254998</v>
      </c>
      <c r="AG103" s="11">
        <v>-330.56470309000002</v>
      </c>
      <c r="AH103" s="11">
        <v>-88.690415299999998</v>
      </c>
      <c r="AI103" s="11">
        <v>-2.6975267000000001</v>
      </c>
      <c r="AJ103" s="11">
        <v>-0.32612290999999999</v>
      </c>
      <c r="AK103" s="11">
        <v>0</v>
      </c>
      <c r="AL103" s="11">
        <v>47.246158389999998</v>
      </c>
      <c r="AM103" s="11">
        <v>0</v>
      </c>
      <c r="AN103" s="11">
        <v>0</v>
      </c>
      <c r="AO103" s="11">
        <v>36.999642029999997</v>
      </c>
      <c r="AP103" s="11">
        <v>-428.70815161000002</v>
      </c>
      <c r="AQ103" s="11">
        <v>-15469.557734</v>
      </c>
      <c r="AR103" s="11">
        <v>-318.73013259999999</v>
      </c>
      <c r="AS103" s="11">
        <v>-13996.721810159999</v>
      </c>
      <c r="AT103" s="11">
        <v>-6472.4314395049996</v>
      </c>
      <c r="AU103" s="11">
        <v>-4985.9380469999996</v>
      </c>
      <c r="AV103" s="11">
        <v>3045.1111663000001</v>
      </c>
      <c r="AW103" s="11">
        <v>3103.8067855999998</v>
      </c>
      <c r="AX103" s="11">
        <v>-868.87599769999997</v>
      </c>
      <c r="AY103" s="11">
        <v>-1905.634925865</v>
      </c>
      <c r="AZ103" s="11">
        <v>-43.531253020000001</v>
      </c>
      <c r="BA103" s="11">
        <v>-1902.2384930600001</v>
      </c>
      <c r="BB103" s="11">
        <v>0</v>
      </c>
      <c r="BC103" s="11">
        <v>-73.102567960000002</v>
      </c>
      <c r="BD103" s="11">
        <v>0</v>
      </c>
      <c r="BE103" s="11">
        <v>-18.024738119999999</v>
      </c>
      <c r="BF103" s="11">
        <v>-227.2246849</v>
      </c>
      <c r="BG103" s="11">
        <v>-16.450108360000002</v>
      </c>
      <c r="BH103" s="11">
        <v>0</v>
      </c>
      <c r="BI103" s="11">
        <v>1259.4672203</v>
      </c>
      <c r="BJ103" s="11">
        <v>0</v>
      </c>
      <c r="BK103" s="11">
        <v>-105.140742</v>
      </c>
      <c r="BL103" s="11">
        <v>0</v>
      </c>
      <c r="BM103" s="11">
        <v>0</v>
      </c>
      <c r="BN103" s="11">
        <v>0</v>
      </c>
      <c r="BO103" s="11">
        <v>0</v>
      </c>
      <c r="BP103" s="11">
        <v>0</v>
      </c>
      <c r="BQ103" s="11">
        <v>-110.54673990000001</v>
      </c>
      <c r="BR103" s="11">
        <v>0</v>
      </c>
      <c r="BS103" s="11">
        <v>0</v>
      </c>
      <c r="BT103" s="11">
        <v>0</v>
      </c>
      <c r="BU103" s="11">
        <v>0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>
        <v>0</v>
      </c>
      <c r="CB103" s="11">
        <v>-21366.249999250002</v>
      </c>
      <c r="CC103" s="11">
        <v>-12447.10887944</v>
      </c>
      <c r="CD103" s="11">
        <v>29.349624989999999</v>
      </c>
      <c r="CE103" s="11">
        <v>-93.979351089999994</v>
      </c>
      <c r="CF103" s="11">
        <v>-1507.0425301969999</v>
      </c>
      <c r="CG103" s="11">
        <v>0</v>
      </c>
      <c r="CH103" s="11">
        <v>0</v>
      </c>
      <c r="CI103" s="11">
        <v>0</v>
      </c>
      <c r="CJ103" s="11">
        <v>8202.6916249700007</v>
      </c>
      <c r="CK103" s="11">
        <v>108.1621821502</v>
      </c>
      <c r="CL103" s="11">
        <v>-2123.1222360000002</v>
      </c>
      <c r="CM103" s="11">
        <v>0</v>
      </c>
      <c r="CN103" s="11">
        <v>-5999.6138923899998</v>
      </c>
      <c r="CO103" s="11">
        <v>-6408.5766400399998</v>
      </c>
      <c r="CP103" s="11">
        <v>-1573.93676828</v>
      </c>
      <c r="CQ103" s="11">
        <v>-1110.751</v>
      </c>
      <c r="CR103" s="11">
        <v>25349.773538310001</v>
      </c>
      <c r="CS103" s="11">
        <v>1211.8785452499999</v>
      </c>
      <c r="CT103" s="10">
        <v>0</v>
      </c>
      <c r="CU103" s="10">
        <v>0</v>
      </c>
      <c r="CV103" s="10">
        <v>0</v>
      </c>
      <c r="CW103" s="10">
        <v>0</v>
      </c>
      <c r="CX103" s="10">
        <v>0</v>
      </c>
      <c r="CY103" s="11">
        <v>0</v>
      </c>
      <c r="CZ103" s="11">
        <v>0</v>
      </c>
      <c r="DA103" s="11">
        <v>136.0457797</v>
      </c>
      <c r="DB103" s="11">
        <v>0</v>
      </c>
      <c r="DC103" s="11">
        <v>-23040.200256830001</v>
      </c>
      <c r="DD103" s="11">
        <v>-824.91498607000005</v>
      </c>
      <c r="DE103" s="11">
        <v>1035.1127432000001</v>
      </c>
      <c r="DF103" s="11">
        <v>0</v>
      </c>
      <c r="DG103" s="11">
        <v>0</v>
      </c>
      <c r="DH103" s="11">
        <v>-150.81629694</v>
      </c>
      <c r="DI103" s="11">
        <v>-13714.396461619999</v>
      </c>
      <c r="DJ103" s="11">
        <v>-10255.586618519999</v>
      </c>
      <c r="DK103" s="11">
        <v>0</v>
      </c>
      <c r="DL103" s="11">
        <v>-10.241173509999999</v>
      </c>
      <c r="DM103" s="11">
        <v>0</v>
      </c>
      <c r="DN103" s="11">
        <v>0</v>
      </c>
      <c r="DO103" s="11">
        <v>0</v>
      </c>
      <c r="DP103" s="11">
        <v>0</v>
      </c>
      <c r="DQ103" s="11">
        <v>-510814.63930146681</v>
      </c>
    </row>
    <row r="104" spans="1:121" s="7" customFormat="1" x14ac:dyDescent="0.2">
      <c r="A104" s="4" t="s">
        <v>205</v>
      </c>
      <c r="B104" s="6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6">
        <v>0</v>
      </c>
      <c r="AD104" s="6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7">
        <v>0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0</v>
      </c>
      <c r="BO104" s="7">
        <v>0</v>
      </c>
      <c r="BP104" s="7">
        <v>0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>
        <v>0</v>
      </c>
      <c r="CC104" s="7">
        <v>0</v>
      </c>
      <c r="CD104" s="7">
        <v>0</v>
      </c>
      <c r="CE104" s="7">
        <v>0</v>
      </c>
      <c r="CF104" s="7">
        <v>1408.284459603</v>
      </c>
      <c r="CG104" s="7">
        <v>0</v>
      </c>
      <c r="CH104" s="7">
        <v>0</v>
      </c>
      <c r="CI104" s="7">
        <v>0</v>
      </c>
      <c r="CJ104" s="7">
        <v>7073.45</v>
      </c>
      <c r="CK104" s="7">
        <v>0</v>
      </c>
      <c r="CL104" s="7">
        <v>0</v>
      </c>
      <c r="CM104" s="7">
        <v>0</v>
      </c>
      <c r="CN104" s="7">
        <v>8041.2219426199999</v>
      </c>
      <c r="CO104" s="7">
        <v>0</v>
      </c>
      <c r="CP104" s="7">
        <v>0</v>
      </c>
      <c r="CQ104" s="7">
        <v>0</v>
      </c>
      <c r="CR104" s="7">
        <v>0</v>
      </c>
      <c r="CS104" s="7">
        <v>0</v>
      </c>
      <c r="CT104" s="6">
        <v>0</v>
      </c>
      <c r="CU104" s="6">
        <v>0</v>
      </c>
      <c r="CV104" s="6">
        <v>0</v>
      </c>
      <c r="CW104" s="6">
        <v>0</v>
      </c>
      <c r="CX104" s="6">
        <v>0</v>
      </c>
      <c r="CY104" s="7">
        <v>0</v>
      </c>
      <c r="CZ104" s="7">
        <v>0</v>
      </c>
      <c r="DA104" s="7">
        <v>0</v>
      </c>
      <c r="DB104" s="7">
        <v>0</v>
      </c>
      <c r="DC104" s="7">
        <v>0</v>
      </c>
      <c r="DD104" s="7">
        <v>0</v>
      </c>
      <c r="DE104" s="7">
        <v>0</v>
      </c>
      <c r="DF104" s="7">
        <v>0</v>
      </c>
      <c r="DG104" s="7">
        <v>0</v>
      </c>
      <c r="DH104" s="7">
        <v>0</v>
      </c>
      <c r="DI104" s="7">
        <v>0</v>
      </c>
      <c r="DJ104" s="7">
        <v>0</v>
      </c>
      <c r="DK104" s="7">
        <v>0</v>
      </c>
      <c r="DL104" s="7">
        <v>0</v>
      </c>
      <c r="DM104" s="7">
        <v>0</v>
      </c>
      <c r="DN104" s="7">
        <v>0</v>
      </c>
      <c r="DO104" s="7">
        <v>0</v>
      </c>
      <c r="DP104" s="7">
        <v>0</v>
      </c>
      <c r="DQ104" s="7">
        <v>89790.306005222999</v>
      </c>
    </row>
    <row r="105" spans="1:121" s="7" customFormat="1" x14ac:dyDescent="0.2">
      <c r="A105" s="4" t="s">
        <v>206</v>
      </c>
      <c r="B105" s="6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6">
        <v>0</v>
      </c>
      <c r="AD105" s="6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0</v>
      </c>
      <c r="AR105" s="7">
        <v>0</v>
      </c>
      <c r="AS105" s="7">
        <v>0</v>
      </c>
      <c r="AT105" s="7">
        <v>0</v>
      </c>
      <c r="AU105" s="7">
        <v>0</v>
      </c>
      <c r="AV105" s="7">
        <v>0</v>
      </c>
      <c r="AW105" s="7">
        <v>0</v>
      </c>
      <c r="AX105" s="7">
        <v>0</v>
      </c>
      <c r="AY105" s="7">
        <v>1905.634925865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0</v>
      </c>
      <c r="BO105" s="7">
        <v>0</v>
      </c>
      <c r="BP105" s="7">
        <v>0</v>
      </c>
      <c r="BQ105" s="7">
        <v>110.54673990000001</v>
      </c>
      <c r="BR105" s="7">
        <v>0</v>
      </c>
      <c r="BS105" s="7">
        <v>0</v>
      </c>
      <c r="BT105" s="7">
        <v>0</v>
      </c>
      <c r="BU105" s="7">
        <v>0</v>
      </c>
      <c r="BV105" s="7">
        <v>0</v>
      </c>
      <c r="BW105" s="7">
        <v>0</v>
      </c>
      <c r="BX105" s="7">
        <v>0</v>
      </c>
      <c r="BY105" s="7">
        <v>0</v>
      </c>
      <c r="BZ105" s="7">
        <v>0</v>
      </c>
      <c r="CA105" s="7">
        <v>0</v>
      </c>
      <c r="CB105" s="7">
        <v>6819.4861553800001</v>
      </c>
      <c r="CC105" s="7">
        <v>0</v>
      </c>
      <c r="CD105" s="7">
        <v>0</v>
      </c>
      <c r="CE105" s="7">
        <v>0</v>
      </c>
      <c r="CF105" s="7">
        <v>2915.3269897999999</v>
      </c>
      <c r="CG105" s="7">
        <v>0</v>
      </c>
      <c r="CH105" s="7">
        <v>0</v>
      </c>
      <c r="CI105" s="7">
        <v>0</v>
      </c>
      <c r="CJ105" s="7">
        <v>1424.54</v>
      </c>
      <c r="CK105" s="7">
        <v>0</v>
      </c>
      <c r="CL105" s="7">
        <v>0</v>
      </c>
      <c r="CM105" s="7">
        <v>0</v>
      </c>
      <c r="CN105" s="7">
        <v>14040.835835010001</v>
      </c>
      <c r="CO105" s="7">
        <v>0</v>
      </c>
      <c r="CP105" s="7">
        <v>0</v>
      </c>
      <c r="CQ105" s="7">
        <v>0</v>
      </c>
      <c r="CR105" s="7">
        <v>0</v>
      </c>
      <c r="CS105" s="7">
        <v>0</v>
      </c>
      <c r="CT105" s="6">
        <v>0</v>
      </c>
      <c r="CU105" s="6">
        <v>0</v>
      </c>
      <c r="CV105" s="6">
        <v>0</v>
      </c>
      <c r="CW105" s="6">
        <v>0</v>
      </c>
      <c r="CX105" s="6">
        <v>0</v>
      </c>
      <c r="CY105" s="7">
        <v>0</v>
      </c>
      <c r="CZ105" s="7">
        <v>0</v>
      </c>
      <c r="DA105" s="7">
        <v>0</v>
      </c>
      <c r="DB105" s="7">
        <v>0</v>
      </c>
      <c r="DC105" s="7">
        <v>308.73517027000003</v>
      </c>
      <c r="DD105" s="7">
        <v>0</v>
      </c>
      <c r="DE105" s="7">
        <v>0</v>
      </c>
      <c r="DF105" s="7">
        <v>0</v>
      </c>
      <c r="DG105" s="7">
        <v>0</v>
      </c>
      <c r="DH105" s="7">
        <v>0</v>
      </c>
      <c r="DI105" s="7">
        <v>0</v>
      </c>
      <c r="DJ105" s="7">
        <v>0</v>
      </c>
      <c r="DK105" s="7">
        <v>0</v>
      </c>
      <c r="DL105" s="7">
        <v>0</v>
      </c>
      <c r="DM105" s="7">
        <v>0</v>
      </c>
      <c r="DN105" s="7">
        <v>0</v>
      </c>
      <c r="DO105" s="7">
        <v>0</v>
      </c>
      <c r="DP105" s="7">
        <v>0</v>
      </c>
      <c r="DQ105" s="7">
        <v>37613.954051225002</v>
      </c>
    </row>
    <row r="106" spans="1:121" s="11" customFormat="1" x14ac:dyDescent="0.2">
      <c r="A106" s="9" t="s">
        <v>207</v>
      </c>
      <c r="B106" s="10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6712.9498931500002</v>
      </c>
      <c r="AC106" s="10">
        <v>0</v>
      </c>
      <c r="AD106" s="10">
        <v>2728.4534526799998</v>
      </c>
      <c r="AE106" s="11">
        <v>0</v>
      </c>
      <c r="AF106" s="11">
        <v>-388538.11560254998</v>
      </c>
      <c r="AG106" s="11">
        <v>-330.56470309000002</v>
      </c>
      <c r="AH106" s="11">
        <v>-88.690415299999998</v>
      </c>
      <c r="AI106" s="11">
        <v>-2.6975267000000001</v>
      </c>
      <c r="AJ106" s="11">
        <v>-0.32612290999999999</v>
      </c>
      <c r="AK106" s="11">
        <v>0</v>
      </c>
      <c r="AL106" s="11">
        <v>47.246158389999998</v>
      </c>
      <c r="AM106" s="11">
        <v>0</v>
      </c>
      <c r="AN106" s="11">
        <v>0</v>
      </c>
      <c r="AO106" s="11">
        <v>36.999642029999997</v>
      </c>
      <c r="AP106" s="11">
        <v>-428.70815161000002</v>
      </c>
      <c r="AQ106" s="11">
        <v>-15469.557734</v>
      </c>
      <c r="AR106" s="11">
        <v>-318.73013259999999</v>
      </c>
      <c r="AS106" s="11">
        <v>-13996.721810159999</v>
      </c>
      <c r="AT106" s="11">
        <v>-6472.4314395049996</v>
      </c>
      <c r="AU106" s="11">
        <v>-4985.9380469999996</v>
      </c>
      <c r="AV106" s="11">
        <v>3045.1111663000001</v>
      </c>
      <c r="AW106" s="11">
        <v>3103.8067855999998</v>
      </c>
      <c r="AX106" s="11">
        <v>-868.87599769999997</v>
      </c>
      <c r="AY106" s="11">
        <v>0</v>
      </c>
      <c r="AZ106" s="11">
        <v>-43.531253020000001</v>
      </c>
      <c r="BA106" s="11">
        <v>-1902.2384930600001</v>
      </c>
      <c r="BB106" s="11">
        <v>0</v>
      </c>
      <c r="BC106" s="11">
        <v>-73.102567960000002</v>
      </c>
      <c r="BD106" s="11">
        <v>0</v>
      </c>
      <c r="BE106" s="11">
        <v>-18.024738119999999</v>
      </c>
      <c r="BF106" s="11">
        <v>-227.2246849</v>
      </c>
      <c r="BG106" s="11">
        <v>-16.450108360000002</v>
      </c>
      <c r="BH106" s="11">
        <v>0</v>
      </c>
      <c r="BI106" s="11">
        <v>1259.4672203</v>
      </c>
      <c r="BJ106" s="11">
        <v>0</v>
      </c>
      <c r="BK106" s="11">
        <v>-105.140742</v>
      </c>
      <c r="BL106" s="11">
        <v>0</v>
      </c>
      <c r="BM106" s="11">
        <v>0</v>
      </c>
      <c r="BN106" s="11">
        <v>0</v>
      </c>
      <c r="BO106" s="11">
        <v>0</v>
      </c>
      <c r="BP106" s="11">
        <v>0</v>
      </c>
      <c r="BQ106" s="11">
        <v>0</v>
      </c>
      <c r="BR106" s="11">
        <v>0</v>
      </c>
      <c r="BS106" s="11">
        <v>0</v>
      </c>
      <c r="BT106" s="11">
        <v>0</v>
      </c>
      <c r="BU106" s="11">
        <v>0</v>
      </c>
      <c r="BV106" s="11">
        <v>0</v>
      </c>
      <c r="BW106" s="11">
        <v>0</v>
      </c>
      <c r="BX106" s="11">
        <v>0</v>
      </c>
      <c r="BY106" s="11">
        <v>0</v>
      </c>
      <c r="BZ106" s="11">
        <v>0</v>
      </c>
      <c r="CA106" s="11">
        <v>0</v>
      </c>
      <c r="CB106" s="11">
        <v>-14546.76384387</v>
      </c>
      <c r="CC106" s="11">
        <v>-12447.10887944</v>
      </c>
      <c r="CD106" s="11">
        <v>29.349624989999999</v>
      </c>
      <c r="CE106" s="11">
        <v>-93.979351089999994</v>
      </c>
      <c r="CF106" s="11">
        <v>0</v>
      </c>
      <c r="CG106" s="11">
        <v>0</v>
      </c>
      <c r="CH106" s="11">
        <v>0</v>
      </c>
      <c r="CI106" s="11">
        <v>0</v>
      </c>
      <c r="CJ106" s="11">
        <v>2553.7816249699999</v>
      </c>
      <c r="CK106" s="11">
        <v>108.1621821502</v>
      </c>
      <c r="CL106" s="11">
        <v>-2123.1222360000002</v>
      </c>
      <c r="CM106" s="11">
        <v>0</v>
      </c>
      <c r="CN106" s="11">
        <v>0</v>
      </c>
      <c r="CO106" s="11">
        <v>-6408.5766400399998</v>
      </c>
      <c r="CP106" s="11">
        <v>-1573.93676828</v>
      </c>
      <c r="CQ106" s="11">
        <v>-1110.751</v>
      </c>
      <c r="CR106" s="11">
        <v>25349.773538310001</v>
      </c>
      <c r="CS106" s="11">
        <v>1211.8785452499999</v>
      </c>
      <c r="CT106" s="10">
        <v>0</v>
      </c>
      <c r="CU106" s="10">
        <v>0</v>
      </c>
      <c r="CV106" s="10">
        <v>0</v>
      </c>
      <c r="CW106" s="10">
        <v>0</v>
      </c>
      <c r="CX106" s="10">
        <v>0</v>
      </c>
      <c r="CY106" s="11">
        <v>0</v>
      </c>
      <c r="CZ106" s="11">
        <v>0</v>
      </c>
      <c r="DA106" s="11">
        <v>136.0457797</v>
      </c>
      <c r="DB106" s="11">
        <v>0</v>
      </c>
      <c r="DC106" s="11">
        <v>-22731.465086560002</v>
      </c>
      <c r="DD106" s="11">
        <v>-824.91498607000005</v>
      </c>
      <c r="DE106" s="11">
        <v>1035.1127432000001</v>
      </c>
      <c r="DF106" s="11">
        <v>0</v>
      </c>
      <c r="DG106" s="11">
        <v>0</v>
      </c>
      <c r="DH106" s="11">
        <v>-150.81629694</v>
      </c>
      <c r="DI106" s="11">
        <v>-13714.396461619999</v>
      </c>
      <c r="DJ106" s="11">
        <v>-10255.586618519999</v>
      </c>
      <c r="DK106" s="11">
        <v>0</v>
      </c>
      <c r="DL106" s="11">
        <v>-10.241173509999999</v>
      </c>
      <c r="DM106" s="11">
        <v>0</v>
      </c>
      <c r="DN106" s="11">
        <v>0</v>
      </c>
      <c r="DO106" s="11">
        <v>0</v>
      </c>
      <c r="DP106" s="11">
        <v>0</v>
      </c>
      <c r="DQ106" s="11">
        <v>-562990.99125546485</v>
      </c>
    </row>
    <row r="107" spans="1:121" s="11" customFormat="1" x14ac:dyDescent="0.2">
      <c r="A107" s="9" t="s">
        <v>208</v>
      </c>
      <c r="B107" s="10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6200</v>
      </c>
      <c r="AC107" s="10">
        <v>0</v>
      </c>
      <c r="AD107" s="10">
        <v>-1084.12416742</v>
      </c>
      <c r="AE107" s="11">
        <v>0</v>
      </c>
      <c r="AF107" s="11">
        <v>-414804.36499999999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v>0</v>
      </c>
      <c r="AU107" s="11">
        <v>0</v>
      </c>
      <c r="AV107" s="11">
        <v>0</v>
      </c>
      <c r="AW107" s="11">
        <v>0</v>
      </c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v>0</v>
      </c>
      <c r="BD107" s="11">
        <v>0</v>
      </c>
      <c r="BE107" s="11">
        <v>0</v>
      </c>
      <c r="BF107" s="11">
        <v>0</v>
      </c>
      <c r="BG107" s="11">
        <v>0</v>
      </c>
      <c r="BH107" s="11">
        <v>0</v>
      </c>
      <c r="BI107" s="11">
        <v>0.42731000000000002</v>
      </c>
      <c r="BJ107" s="11">
        <v>0</v>
      </c>
      <c r="BK107" s="11">
        <v>0</v>
      </c>
      <c r="BL107" s="11">
        <v>0</v>
      </c>
      <c r="BM107" s="11">
        <v>0</v>
      </c>
      <c r="BN107" s="11">
        <v>0</v>
      </c>
      <c r="BO107" s="11">
        <v>0</v>
      </c>
      <c r="BP107" s="11">
        <v>0</v>
      </c>
      <c r="BQ107" s="11">
        <v>0</v>
      </c>
      <c r="BR107" s="11">
        <v>0</v>
      </c>
      <c r="BS107" s="11">
        <v>0</v>
      </c>
      <c r="BT107" s="11">
        <v>0</v>
      </c>
      <c r="BU107" s="11">
        <v>0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>
        <v>0</v>
      </c>
      <c r="CB107" s="11">
        <v>0</v>
      </c>
      <c r="CC107" s="11">
        <v>1094.3886751</v>
      </c>
      <c r="CD107" s="11">
        <v>0</v>
      </c>
      <c r="CE107" s="11">
        <v>0</v>
      </c>
      <c r="CF107" s="11">
        <v>0</v>
      </c>
      <c r="CG107" s="11">
        <v>0</v>
      </c>
      <c r="CH107" s="11">
        <v>0</v>
      </c>
      <c r="CI107" s="11">
        <v>0</v>
      </c>
      <c r="CJ107" s="11">
        <v>-223.22861903</v>
      </c>
      <c r="CK107" s="11">
        <v>0</v>
      </c>
      <c r="CL107" s="11">
        <v>2.3333681999999998</v>
      </c>
      <c r="CM107" s="11">
        <v>0</v>
      </c>
      <c r="CN107" s="11">
        <v>0</v>
      </c>
      <c r="CO107" s="11">
        <v>0</v>
      </c>
      <c r="CP107" s="11">
        <v>0</v>
      </c>
      <c r="CQ107" s="11">
        <v>-1101.6220000000001</v>
      </c>
      <c r="CR107" s="11">
        <v>0</v>
      </c>
      <c r="CS107" s="11">
        <v>1121.31689792</v>
      </c>
      <c r="CT107" s="10">
        <v>0</v>
      </c>
      <c r="CU107" s="10">
        <v>0</v>
      </c>
      <c r="CV107" s="10">
        <v>0</v>
      </c>
      <c r="CW107" s="10">
        <v>0</v>
      </c>
      <c r="CX107" s="10">
        <v>0</v>
      </c>
      <c r="CY107" s="11">
        <v>0</v>
      </c>
      <c r="CZ107" s="11">
        <v>0</v>
      </c>
      <c r="DA107" s="11">
        <v>0</v>
      </c>
      <c r="DB107" s="11">
        <v>0</v>
      </c>
      <c r="DC107" s="11">
        <v>-22749.165337170001</v>
      </c>
      <c r="DD107" s="11">
        <v>-970</v>
      </c>
      <c r="DE107" s="11">
        <v>0</v>
      </c>
      <c r="DF107" s="11">
        <v>0</v>
      </c>
      <c r="DG107" s="11">
        <v>0</v>
      </c>
      <c r="DH107" s="11">
        <v>0</v>
      </c>
      <c r="DI107" s="11">
        <v>-13279.2317078</v>
      </c>
      <c r="DJ107" s="11">
        <v>-15923.032138639999</v>
      </c>
      <c r="DK107" s="11">
        <v>0</v>
      </c>
      <c r="DL107" s="11">
        <v>0</v>
      </c>
      <c r="DM107" s="11">
        <v>0</v>
      </c>
      <c r="DN107" s="11">
        <v>0</v>
      </c>
      <c r="DO107" s="11">
        <v>0</v>
      </c>
      <c r="DP107" s="11">
        <v>0</v>
      </c>
      <c r="DQ107" s="11">
        <v>-552186.70271883998</v>
      </c>
    </row>
    <row r="108" spans="1:121" s="7" customFormat="1" x14ac:dyDescent="0.2">
      <c r="A108" s="4" t="s">
        <v>209</v>
      </c>
      <c r="B108" s="6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6200</v>
      </c>
      <c r="AC108" s="6">
        <v>0</v>
      </c>
      <c r="AD108" s="6">
        <v>0</v>
      </c>
      <c r="AE108" s="7">
        <v>0</v>
      </c>
      <c r="AF108" s="7">
        <v>189461.33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7">
        <v>0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46.125661999999998</v>
      </c>
      <c r="BJ108" s="7">
        <v>0</v>
      </c>
      <c r="BK108" s="7">
        <v>0</v>
      </c>
      <c r="BL108" s="7">
        <v>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1270.6124341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4516.0963180299996</v>
      </c>
      <c r="CK108" s="7">
        <v>0</v>
      </c>
      <c r="CL108" s="7">
        <v>22.6864618</v>
      </c>
      <c r="CM108" s="7">
        <v>0</v>
      </c>
      <c r="CN108" s="7">
        <v>0</v>
      </c>
      <c r="CO108" s="7">
        <v>0</v>
      </c>
      <c r="CP108" s="7">
        <v>0</v>
      </c>
      <c r="CQ108" s="7">
        <v>14393.236999999999</v>
      </c>
      <c r="CR108" s="7">
        <v>0</v>
      </c>
      <c r="CS108" s="7">
        <v>1216.3890722199999</v>
      </c>
      <c r="CT108" s="6">
        <v>0</v>
      </c>
      <c r="CU108" s="6">
        <v>0</v>
      </c>
      <c r="CV108" s="6">
        <v>0</v>
      </c>
      <c r="CW108" s="6">
        <v>0</v>
      </c>
      <c r="CX108" s="6">
        <v>0</v>
      </c>
      <c r="CY108" s="7">
        <v>0</v>
      </c>
      <c r="CZ108" s="7">
        <v>0</v>
      </c>
      <c r="DA108" s="7">
        <v>0</v>
      </c>
      <c r="DB108" s="7">
        <v>0</v>
      </c>
      <c r="DC108" s="7">
        <v>4870.3469274299996</v>
      </c>
      <c r="DD108" s="7">
        <v>0</v>
      </c>
      <c r="DE108" s="7">
        <v>0</v>
      </c>
      <c r="DF108" s="7">
        <v>0</v>
      </c>
      <c r="DG108" s="7">
        <v>0</v>
      </c>
      <c r="DH108" s="7">
        <v>0</v>
      </c>
      <c r="DI108" s="7">
        <v>82839.065977499995</v>
      </c>
      <c r="DJ108" s="7">
        <v>140801.20966570999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445637.09951879003</v>
      </c>
    </row>
    <row r="109" spans="1:121" s="7" customFormat="1" x14ac:dyDescent="0.2">
      <c r="A109" s="4" t="s">
        <v>210</v>
      </c>
      <c r="B109" s="6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6">
        <v>0</v>
      </c>
      <c r="AD109" s="6">
        <v>1084.12416742</v>
      </c>
      <c r="AE109" s="7">
        <v>0</v>
      </c>
      <c r="AF109" s="7">
        <v>604265.69499999995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7">
        <v>0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45.698352</v>
      </c>
      <c r="BJ109" s="7">
        <v>0</v>
      </c>
      <c r="BK109" s="7">
        <v>0</v>
      </c>
      <c r="BL109" s="7">
        <v>0</v>
      </c>
      <c r="BM109" s="7">
        <v>0</v>
      </c>
      <c r="BN109" s="7">
        <v>0</v>
      </c>
      <c r="BO109" s="7">
        <v>0</v>
      </c>
      <c r="BP109" s="7">
        <v>0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0</v>
      </c>
      <c r="CB109" s="7">
        <v>0</v>
      </c>
      <c r="CC109" s="7">
        <v>176.223759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4739.3249370599997</v>
      </c>
      <c r="CK109" s="7">
        <v>0</v>
      </c>
      <c r="CL109" s="7">
        <v>20.353093600000001</v>
      </c>
      <c r="CM109" s="7">
        <v>0</v>
      </c>
      <c r="CN109" s="7">
        <v>0</v>
      </c>
      <c r="CO109" s="7">
        <v>0</v>
      </c>
      <c r="CP109" s="7">
        <v>0</v>
      </c>
      <c r="CQ109" s="7">
        <v>15494.859</v>
      </c>
      <c r="CR109" s="7">
        <v>0</v>
      </c>
      <c r="CS109" s="7">
        <v>95.0721743</v>
      </c>
      <c r="CT109" s="6">
        <v>0</v>
      </c>
      <c r="CU109" s="6">
        <v>0</v>
      </c>
      <c r="CV109" s="6">
        <v>0</v>
      </c>
      <c r="CW109" s="6">
        <v>0</v>
      </c>
      <c r="CX109" s="6">
        <v>0</v>
      </c>
      <c r="CY109" s="7">
        <v>0</v>
      </c>
      <c r="CZ109" s="7">
        <v>0</v>
      </c>
      <c r="DA109" s="7">
        <v>0</v>
      </c>
      <c r="DB109" s="7">
        <v>0</v>
      </c>
      <c r="DC109" s="7">
        <v>27619.512264600002</v>
      </c>
      <c r="DD109" s="7">
        <v>970</v>
      </c>
      <c r="DE109" s="7">
        <v>0</v>
      </c>
      <c r="DF109" s="7">
        <v>0</v>
      </c>
      <c r="DG109" s="7">
        <v>0</v>
      </c>
      <c r="DH109" s="7">
        <v>0</v>
      </c>
      <c r="DI109" s="7">
        <v>96118.2976853</v>
      </c>
      <c r="DJ109" s="7">
        <v>156724.24180434999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997823.80223763001</v>
      </c>
    </row>
    <row r="110" spans="1:121" s="11" customFormat="1" x14ac:dyDescent="0.2">
      <c r="A110" s="9" t="s">
        <v>211</v>
      </c>
      <c r="B110" s="10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512.94989314999998</v>
      </c>
      <c r="AC110" s="10">
        <v>0</v>
      </c>
      <c r="AD110" s="10">
        <v>3812.5776200999999</v>
      </c>
      <c r="AE110" s="11">
        <v>0</v>
      </c>
      <c r="AF110" s="11">
        <v>26266.249397449999</v>
      </c>
      <c r="AG110" s="11">
        <v>-330.56470309000002</v>
      </c>
      <c r="AH110" s="11">
        <v>-88.690415299999998</v>
      </c>
      <c r="AI110" s="11">
        <v>-2.6975267000000001</v>
      </c>
      <c r="AJ110" s="11">
        <v>-0.32612290999999999</v>
      </c>
      <c r="AK110" s="11">
        <v>0</v>
      </c>
      <c r="AL110" s="11">
        <v>47.246158389999998</v>
      </c>
      <c r="AM110" s="11">
        <v>0</v>
      </c>
      <c r="AN110" s="11">
        <v>0</v>
      </c>
      <c r="AO110" s="11">
        <v>36.999642029999997</v>
      </c>
      <c r="AP110" s="11">
        <v>-428.70815161000002</v>
      </c>
      <c r="AQ110" s="11">
        <v>-15469.557734</v>
      </c>
      <c r="AR110" s="11">
        <v>-318.73013259999999</v>
      </c>
      <c r="AS110" s="11">
        <v>-13996.721810159999</v>
      </c>
      <c r="AT110" s="11">
        <v>-6472.4314395049996</v>
      </c>
      <c r="AU110" s="11">
        <v>-4985.9380469999996</v>
      </c>
      <c r="AV110" s="11">
        <v>3045.1111663000001</v>
      </c>
      <c r="AW110" s="11">
        <v>3103.8067855999998</v>
      </c>
      <c r="AX110" s="11">
        <v>-868.87599769999997</v>
      </c>
      <c r="AY110" s="11">
        <v>0</v>
      </c>
      <c r="AZ110" s="11">
        <v>-43.531253020000001</v>
      </c>
      <c r="BA110" s="11">
        <v>-1902.2384930600001</v>
      </c>
      <c r="BB110" s="11">
        <v>0</v>
      </c>
      <c r="BC110" s="11">
        <v>-73.102567960000002</v>
      </c>
      <c r="BD110" s="11">
        <v>0</v>
      </c>
      <c r="BE110" s="11">
        <v>-18.024738119999999</v>
      </c>
      <c r="BF110" s="11">
        <v>-227.2246849</v>
      </c>
      <c r="BG110" s="11">
        <v>-16.450108360000002</v>
      </c>
      <c r="BH110" s="11">
        <v>0</v>
      </c>
      <c r="BI110" s="11">
        <v>1259.0399103</v>
      </c>
      <c r="BJ110" s="11">
        <v>0</v>
      </c>
      <c r="BK110" s="11">
        <v>-105.140742</v>
      </c>
      <c r="BL110" s="11">
        <v>0</v>
      </c>
      <c r="BM110" s="11">
        <v>0</v>
      </c>
      <c r="BN110" s="11">
        <v>0</v>
      </c>
      <c r="BO110" s="11">
        <v>0</v>
      </c>
      <c r="BP110" s="11">
        <v>0</v>
      </c>
      <c r="BQ110" s="11">
        <v>0</v>
      </c>
      <c r="BR110" s="11">
        <v>0</v>
      </c>
      <c r="BS110" s="11">
        <v>0</v>
      </c>
      <c r="BT110" s="11">
        <v>0</v>
      </c>
      <c r="BU110" s="11">
        <v>0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>
        <v>0</v>
      </c>
      <c r="CB110" s="11">
        <v>-14546.76384387</v>
      </c>
      <c r="CC110" s="11">
        <v>-13541.497554539999</v>
      </c>
      <c r="CD110" s="11">
        <v>29.349624989999999</v>
      </c>
      <c r="CE110" s="11">
        <v>-93.979351089999994</v>
      </c>
      <c r="CF110" s="11">
        <v>0</v>
      </c>
      <c r="CG110" s="11">
        <v>0</v>
      </c>
      <c r="CH110" s="11">
        <v>0</v>
      </c>
      <c r="CI110" s="11">
        <v>0</v>
      </c>
      <c r="CJ110" s="11">
        <v>2777.0102440000001</v>
      </c>
      <c r="CK110" s="11">
        <v>108.1621821502</v>
      </c>
      <c r="CL110" s="11">
        <v>-2125.4556041999999</v>
      </c>
      <c r="CM110" s="11">
        <v>0</v>
      </c>
      <c r="CN110" s="11">
        <v>0</v>
      </c>
      <c r="CO110" s="11">
        <v>-6408.5766400399998</v>
      </c>
      <c r="CP110" s="11">
        <v>-1573.93676828</v>
      </c>
      <c r="CQ110" s="11">
        <v>-9.1289999999999996</v>
      </c>
      <c r="CR110" s="11">
        <v>25349.773538310001</v>
      </c>
      <c r="CS110" s="11">
        <v>90.56164733</v>
      </c>
      <c r="CT110" s="10">
        <v>0</v>
      </c>
      <c r="CU110" s="10">
        <v>0</v>
      </c>
      <c r="CV110" s="10">
        <v>0</v>
      </c>
      <c r="CW110" s="10">
        <v>0</v>
      </c>
      <c r="CX110" s="10">
        <v>0</v>
      </c>
      <c r="CY110" s="11">
        <v>0</v>
      </c>
      <c r="CZ110" s="11">
        <v>0</v>
      </c>
      <c r="DA110" s="11">
        <v>136.0457797</v>
      </c>
      <c r="DB110" s="11">
        <v>0</v>
      </c>
      <c r="DC110" s="11">
        <v>17.700250610000001</v>
      </c>
      <c r="DD110" s="11">
        <v>145.08501393</v>
      </c>
      <c r="DE110" s="11">
        <v>1035.1127432000001</v>
      </c>
      <c r="DF110" s="11">
        <v>0</v>
      </c>
      <c r="DG110" s="11">
        <v>0</v>
      </c>
      <c r="DH110" s="11">
        <v>-150.81629694</v>
      </c>
      <c r="DI110" s="11">
        <v>-435.16475381999999</v>
      </c>
      <c r="DJ110" s="11">
        <v>5667.4455201199999</v>
      </c>
      <c r="DK110" s="11">
        <v>0</v>
      </c>
      <c r="DL110" s="11">
        <v>-10.241173509999999</v>
      </c>
      <c r="DM110" s="11">
        <v>0</v>
      </c>
      <c r="DN110" s="11">
        <v>0</v>
      </c>
      <c r="DO110" s="11">
        <v>0</v>
      </c>
      <c r="DP110" s="11">
        <v>0</v>
      </c>
      <c r="DQ110" s="11">
        <v>-10804.288536624799</v>
      </c>
    </row>
    <row r="111" spans="1:121" s="7" customFormat="1" x14ac:dyDescent="0.2">
      <c r="A111" s="4" t="s">
        <v>209</v>
      </c>
      <c r="B111" s="6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512.94989314999998</v>
      </c>
      <c r="AC111" s="6">
        <v>0</v>
      </c>
      <c r="AD111" s="6">
        <v>7753.2365695999997</v>
      </c>
      <c r="AE111" s="7">
        <v>0</v>
      </c>
      <c r="AF111" s="7">
        <v>314365.13593029999</v>
      </c>
      <c r="AG111" s="7">
        <v>1303.25048814</v>
      </c>
      <c r="AH111" s="7">
        <v>168.3871225</v>
      </c>
      <c r="AI111" s="7">
        <v>18.101516199999999</v>
      </c>
      <c r="AJ111" s="7">
        <v>0.33664574000000003</v>
      </c>
      <c r="AK111" s="7">
        <v>0</v>
      </c>
      <c r="AL111" s="7">
        <v>805.66404839999996</v>
      </c>
      <c r="AM111" s="7">
        <v>0</v>
      </c>
      <c r="AN111" s="7">
        <v>0</v>
      </c>
      <c r="AO111" s="7">
        <v>567.39025311</v>
      </c>
      <c r="AP111" s="7">
        <v>906.03960111000004</v>
      </c>
      <c r="AQ111" s="7">
        <v>18790.145850000001</v>
      </c>
      <c r="AR111" s="7">
        <v>12388.264637099999</v>
      </c>
      <c r="AS111" s="7">
        <v>30699.7246381</v>
      </c>
      <c r="AT111" s="7">
        <v>12932.70278354</v>
      </c>
      <c r="AU111" s="7">
        <v>10052.985629000001</v>
      </c>
      <c r="AV111" s="7">
        <v>16220.6608977</v>
      </c>
      <c r="AW111" s="7">
        <v>13365.318911480001</v>
      </c>
      <c r="AX111" s="7">
        <v>9550.2429904000001</v>
      </c>
      <c r="AY111" s="7">
        <v>0</v>
      </c>
      <c r="AZ111" s="7">
        <v>283.29602566</v>
      </c>
      <c r="BA111" s="7">
        <v>740.73271081999997</v>
      </c>
      <c r="BB111" s="7">
        <v>0</v>
      </c>
      <c r="BC111" s="7">
        <v>83.24801789</v>
      </c>
      <c r="BD111" s="7">
        <v>0</v>
      </c>
      <c r="BE111" s="7">
        <v>3.99575097</v>
      </c>
      <c r="BF111" s="7">
        <v>10226.3048349</v>
      </c>
      <c r="BG111" s="7">
        <v>2310.0850846799999</v>
      </c>
      <c r="BH111" s="7">
        <v>0</v>
      </c>
      <c r="BI111" s="7">
        <v>5902.7021648999998</v>
      </c>
      <c r="BJ111" s="7">
        <v>0</v>
      </c>
      <c r="BK111" s="7">
        <v>28.082051</v>
      </c>
      <c r="BL111" s="7">
        <v>0</v>
      </c>
      <c r="BM111" s="7">
        <v>0</v>
      </c>
      <c r="BN111" s="7">
        <v>0</v>
      </c>
      <c r="BO111" s="7">
        <v>0</v>
      </c>
      <c r="BP111" s="7">
        <v>0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0</v>
      </c>
      <c r="CB111" s="7">
        <v>8556.9844260299997</v>
      </c>
      <c r="CC111" s="7">
        <v>10189.955467199999</v>
      </c>
      <c r="CD111" s="7">
        <v>1571.63374604</v>
      </c>
      <c r="CE111" s="7">
        <v>0.97926102000000004</v>
      </c>
      <c r="CF111" s="7">
        <v>0</v>
      </c>
      <c r="CG111" s="7">
        <v>0</v>
      </c>
      <c r="CH111" s="7">
        <v>0</v>
      </c>
      <c r="CI111" s="7">
        <v>0</v>
      </c>
      <c r="CJ111" s="7">
        <v>21886.871792400001</v>
      </c>
      <c r="CK111" s="7">
        <v>1291.5098331501999</v>
      </c>
      <c r="CL111" s="7">
        <v>11359.9445438</v>
      </c>
      <c r="CM111" s="7">
        <v>0</v>
      </c>
      <c r="CN111" s="7">
        <v>0</v>
      </c>
      <c r="CO111" s="7">
        <v>39838.592297570001</v>
      </c>
      <c r="CP111" s="7">
        <v>90616.191912399998</v>
      </c>
      <c r="CQ111" s="7">
        <v>3053.8649999999998</v>
      </c>
      <c r="CR111" s="7">
        <v>149675.16703253001</v>
      </c>
      <c r="CS111" s="7">
        <v>664.39822311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7">
        <v>0</v>
      </c>
      <c r="CZ111" s="7">
        <v>0</v>
      </c>
      <c r="DA111" s="7">
        <v>666.62618285999997</v>
      </c>
      <c r="DB111" s="7">
        <v>0</v>
      </c>
      <c r="DC111" s="7">
        <v>558.41967398999998</v>
      </c>
      <c r="DD111" s="7">
        <v>1932.212391</v>
      </c>
      <c r="DE111" s="7">
        <v>1035.1127432000001</v>
      </c>
      <c r="DF111" s="7">
        <v>0</v>
      </c>
      <c r="DG111" s="7">
        <v>0</v>
      </c>
      <c r="DH111" s="7">
        <v>2898.3933768000002</v>
      </c>
      <c r="DI111" s="7">
        <v>67258.084956520004</v>
      </c>
      <c r="DJ111" s="7">
        <v>-177.26399777</v>
      </c>
      <c r="DK111" s="7">
        <v>0</v>
      </c>
      <c r="DL111" s="7">
        <v>12.49430199</v>
      </c>
      <c r="DM111" s="7">
        <v>0</v>
      </c>
      <c r="DN111" s="7">
        <v>0</v>
      </c>
      <c r="DO111" s="7">
        <v>0</v>
      </c>
      <c r="DP111" s="7">
        <v>0</v>
      </c>
      <c r="DQ111" s="7">
        <v>882869.15821023018</v>
      </c>
    </row>
    <row r="112" spans="1:121" s="7" customFormat="1" x14ac:dyDescent="0.2">
      <c r="A112" s="4" t="s">
        <v>210</v>
      </c>
      <c r="B112" s="6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6">
        <v>0</v>
      </c>
      <c r="AD112" s="6">
        <v>3940.6589494999998</v>
      </c>
      <c r="AE112" s="7">
        <v>0</v>
      </c>
      <c r="AF112" s="7">
        <v>288098.88653284998</v>
      </c>
      <c r="AG112" s="7">
        <v>1633.81519123</v>
      </c>
      <c r="AH112" s="7">
        <v>257.07753780000002</v>
      </c>
      <c r="AI112" s="7">
        <v>20.7990429</v>
      </c>
      <c r="AJ112" s="7">
        <v>0.66276864999999996</v>
      </c>
      <c r="AK112" s="7">
        <v>0</v>
      </c>
      <c r="AL112" s="7">
        <v>758.41789000999995</v>
      </c>
      <c r="AM112" s="7">
        <v>0</v>
      </c>
      <c r="AN112" s="7">
        <v>0</v>
      </c>
      <c r="AO112" s="7">
        <v>530.39061107999999</v>
      </c>
      <c r="AP112" s="7">
        <v>1334.7477527200001</v>
      </c>
      <c r="AQ112" s="7">
        <v>34259.703584000003</v>
      </c>
      <c r="AR112" s="7">
        <v>12706.994769700001</v>
      </c>
      <c r="AS112" s="7">
        <v>44696.446448260001</v>
      </c>
      <c r="AT112" s="7">
        <v>19405.134223044999</v>
      </c>
      <c r="AU112" s="7">
        <v>15038.923676</v>
      </c>
      <c r="AV112" s="7">
        <v>13175.5497314</v>
      </c>
      <c r="AW112" s="7">
        <v>10261.512125880001</v>
      </c>
      <c r="AX112" s="7">
        <v>10419.118988099999</v>
      </c>
      <c r="AY112" s="7">
        <v>0</v>
      </c>
      <c r="AZ112" s="7">
        <v>326.82727868000001</v>
      </c>
      <c r="BA112" s="7">
        <v>2642.9712038799998</v>
      </c>
      <c r="BB112" s="7">
        <v>0</v>
      </c>
      <c r="BC112" s="7">
        <v>156.35058584999999</v>
      </c>
      <c r="BD112" s="7">
        <v>0</v>
      </c>
      <c r="BE112" s="7">
        <v>22.020489090000002</v>
      </c>
      <c r="BF112" s="7">
        <v>10453.5295198</v>
      </c>
      <c r="BG112" s="7">
        <v>2326.5351930400002</v>
      </c>
      <c r="BH112" s="7">
        <v>0</v>
      </c>
      <c r="BI112" s="7">
        <v>4643.6622545999999</v>
      </c>
      <c r="BJ112" s="7">
        <v>0</v>
      </c>
      <c r="BK112" s="7">
        <v>133.222793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0</v>
      </c>
      <c r="CA112" s="7">
        <v>0</v>
      </c>
      <c r="CB112" s="7">
        <v>23103.748269899999</v>
      </c>
      <c r="CC112" s="7">
        <v>23731.453021739999</v>
      </c>
      <c r="CD112" s="7">
        <v>1542.2841210500001</v>
      </c>
      <c r="CE112" s="7">
        <v>94.958612110000004</v>
      </c>
      <c r="CF112" s="7">
        <v>0</v>
      </c>
      <c r="CG112" s="7">
        <v>0</v>
      </c>
      <c r="CH112" s="7">
        <v>0</v>
      </c>
      <c r="CI112" s="7">
        <v>0</v>
      </c>
      <c r="CJ112" s="7">
        <v>19109.8615484</v>
      </c>
      <c r="CK112" s="7">
        <v>1183.347651</v>
      </c>
      <c r="CL112" s="7">
        <v>13485.400148000001</v>
      </c>
      <c r="CM112" s="7">
        <v>0</v>
      </c>
      <c r="CN112" s="7">
        <v>0</v>
      </c>
      <c r="CO112" s="7">
        <v>46247.168937609997</v>
      </c>
      <c r="CP112" s="7">
        <v>92190.128680680005</v>
      </c>
      <c r="CQ112" s="7">
        <v>3062.9940000000001</v>
      </c>
      <c r="CR112" s="7">
        <v>124325.39349422</v>
      </c>
      <c r="CS112" s="7">
        <v>573.83657577999998</v>
      </c>
      <c r="CT112" s="6">
        <v>0</v>
      </c>
      <c r="CU112" s="6">
        <v>0</v>
      </c>
      <c r="CV112" s="6">
        <v>0</v>
      </c>
      <c r="CW112" s="6">
        <v>0</v>
      </c>
      <c r="CX112" s="6">
        <v>0</v>
      </c>
      <c r="CY112" s="7">
        <v>0</v>
      </c>
      <c r="CZ112" s="7">
        <v>0</v>
      </c>
      <c r="DA112" s="7">
        <v>530.58040315999995</v>
      </c>
      <c r="DB112" s="7">
        <v>0</v>
      </c>
      <c r="DC112" s="7">
        <v>540.71942337999997</v>
      </c>
      <c r="DD112" s="7">
        <v>1787.12737707</v>
      </c>
      <c r="DE112" s="7">
        <v>0</v>
      </c>
      <c r="DF112" s="7">
        <v>0</v>
      </c>
      <c r="DG112" s="7">
        <v>0</v>
      </c>
      <c r="DH112" s="7">
        <v>3049.2096737400002</v>
      </c>
      <c r="DI112" s="7">
        <v>67693.249710339995</v>
      </c>
      <c r="DJ112" s="7">
        <v>-5844.7095178899999</v>
      </c>
      <c r="DK112" s="7">
        <v>0</v>
      </c>
      <c r="DL112" s="7">
        <v>22.7354755</v>
      </c>
      <c r="DM112" s="7">
        <v>0</v>
      </c>
      <c r="DN112" s="7">
        <v>0</v>
      </c>
      <c r="DO112" s="7">
        <v>0</v>
      </c>
      <c r="DP112" s="7">
        <v>0</v>
      </c>
      <c r="DQ112" s="7">
        <v>893673.44674685504</v>
      </c>
    </row>
    <row r="113" spans="1:121" s="7" customFormat="1" x14ac:dyDescent="0.2">
      <c r="A113" s="4" t="s">
        <v>212</v>
      </c>
      <c r="B113" s="6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6">
        <v>0</v>
      </c>
      <c r="AD113" s="6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7">
        <v>0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0</v>
      </c>
      <c r="BO113" s="7">
        <v>0</v>
      </c>
      <c r="BP113" s="7">
        <v>0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0</v>
      </c>
      <c r="CA113" s="7">
        <v>0</v>
      </c>
      <c r="CB113" s="7">
        <v>0</v>
      </c>
      <c r="CC113" s="7">
        <v>0</v>
      </c>
      <c r="CD113" s="7">
        <v>0</v>
      </c>
      <c r="CE113" s="7">
        <v>0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0</v>
      </c>
      <c r="CP113" s="7">
        <v>0</v>
      </c>
      <c r="CQ113" s="7">
        <v>0</v>
      </c>
      <c r="CR113" s="7">
        <v>0</v>
      </c>
      <c r="CS113" s="7">
        <v>0</v>
      </c>
      <c r="CT113" s="6">
        <v>0</v>
      </c>
      <c r="CU113" s="6">
        <v>0</v>
      </c>
      <c r="CV113" s="6">
        <v>0</v>
      </c>
      <c r="CW113" s="6">
        <v>0</v>
      </c>
      <c r="CX113" s="6">
        <v>0</v>
      </c>
      <c r="CY113" s="7">
        <v>0</v>
      </c>
      <c r="CZ113" s="7">
        <v>0</v>
      </c>
      <c r="DA113" s="7">
        <v>0</v>
      </c>
      <c r="DB113" s="7">
        <v>0</v>
      </c>
      <c r="DC113" s="7">
        <v>0</v>
      </c>
      <c r="DD113" s="7">
        <v>0</v>
      </c>
      <c r="DE113" s="7">
        <v>0</v>
      </c>
      <c r="DF113" s="7">
        <v>0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0</v>
      </c>
      <c r="DO113" s="7">
        <v>0</v>
      </c>
      <c r="DP113" s="7">
        <v>0</v>
      </c>
      <c r="DQ113" s="7">
        <v>0</v>
      </c>
    </row>
    <row r="114" spans="1:121" s="11" customFormat="1" x14ac:dyDescent="0.2">
      <c r="A114" s="9" t="s">
        <v>213</v>
      </c>
      <c r="B114" s="10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0">
        <v>0</v>
      </c>
      <c r="AD114" s="10">
        <v>0</v>
      </c>
      <c r="AE114" s="11">
        <v>0</v>
      </c>
      <c r="AF114" s="11">
        <v>225190.16699999999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223.845011</v>
      </c>
      <c r="AR114" s="11">
        <v>0</v>
      </c>
      <c r="AS114" s="11">
        <v>0</v>
      </c>
      <c r="AT114" s="11">
        <v>0</v>
      </c>
      <c r="AU114" s="11">
        <v>0</v>
      </c>
      <c r="AV114" s="11">
        <v>-33844.843188810002</v>
      </c>
      <c r="AW114" s="11">
        <v>0</v>
      </c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11">
        <v>0</v>
      </c>
      <c r="BD114" s="11">
        <v>0</v>
      </c>
      <c r="BE114" s="11">
        <v>0</v>
      </c>
      <c r="BF114" s="11">
        <v>0</v>
      </c>
      <c r="BG114" s="11">
        <v>0</v>
      </c>
      <c r="BH114" s="11">
        <v>0</v>
      </c>
      <c r="BI114" s="11">
        <v>0</v>
      </c>
      <c r="BJ114" s="11">
        <v>0</v>
      </c>
      <c r="BK114" s="11">
        <v>0</v>
      </c>
      <c r="BL114" s="11">
        <v>0</v>
      </c>
      <c r="BM114" s="11">
        <v>0</v>
      </c>
      <c r="BN114" s="11">
        <v>0</v>
      </c>
      <c r="BO114" s="11">
        <v>0</v>
      </c>
      <c r="BP114" s="11">
        <v>0</v>
      </c>
      <c r="BQ114" s="11">
        <v>0</v>
      </c>
      <c r="BR114" s="11">
        <v>0</v>
      </c>
      <c r="BS114" s="11">
        <v>0</v>
      </c>
      <c r="BT114" s="11">
        <v>0</v>
      </c>
      <c r="BU114" s="11">
        <v>0</v>
      </c>
      <c r="BV114" s="11">
        <v>0</v>
      </c>
      <c r="BW114" s="11">
        <v>0</v>
      </c>
      <c r="BX114" s="11">
        <v>0</v>
      </c>
      <c r="BY114" s="11">
        <v>0</v>
      </c>
      <c r="BZ114" s="11">
        <v>0</v>
      </c>
      <c r="CA114" s="11">
        <v>0</v>
      </c>
      <c r="CB114" s="11">
        <v>0</v>
      </c>
      <c r="CC114" s="11">
        <v>0</v>
      </c>
      <c r="CD114" s="11">
        <v>0</v>
      </c>
      <c r="CE114" s="11">
        <v>0</v>
      </c>
      <c r="CF114" s="11">
        <v>0</v>
      </c>
      <c r="CG114" s="11">
        <v>0</v>
      </c>
      <c r="CH114" s="11">
        <v>0</v>
      </c>
      <c r="CI114" s="11">
        <v>0</v>
      </c>
      <c r="CJ114" s="11">
        <v>-11955.105045230001</v>
      </c>
      <c r="CK114" s="11">
        <v>-13.736282449999999</v>
      </c>
      <c r="CL114" s="11">
        <v>-0.8</v>
      </c>
      <c r="CM114" s="11">
        <v>0</v>
      </c>
      <c r="CN114" s="11">
        <v>0</v>
      </c>
      <c r="CO114" s="11">
        <v>0</v>
      </c>
      <c r="CP114" s="11">
        <v>0</v>
      </c>
      <c r="CQ114" s="11">
        <v>0</v>
      </c>
      <c r="CR114" s="11">
        <v>31891.789826100001</v>
      </c>
      <c r="CS114" s="11">
        <v>0</v>
      </c>
      <c r="CT114" s="10">
        <v>0</v>
      </c>
      <c r="CU114" s="10">
        <v>0</v>
      </c>
      <c r="CV114" s="10">
        <v>0</v>
      </c>
      <c r="CW114" s="10">
        <v>0</v>
      </c>
      <c r="CX114" s="10">
        <v>0</v>
      </c>
      <c r="CY114" s="11">
        <v>0</v>
      </c>
      <c r="CZ114" s="11">
        <v>0</v>
      </c>
      <c r="DA114" s="11">
        <v>-22671.1</v>
      </c>
      <c r="DB114" s="11">
        <v>0</v>
      </c>
      <c r="DC114" s="11">
        <v>1290.2178144899999</v>
      </c>
      <c r="DD114" s="11">
        <v>157.8435111</v>
      </c>
      <c r="DE114" s="11">
        <v>0</v>
      </c>
      <c r="DF114" s="11">
        <v>0</v>
      </c>
      <c r="DG114" s="11">
        <v>0</v>
      </c>
      <c r="DH114" s="11">
        <v>2250</v>
      </c>
      <c r="DI114" s="11">
        <v>85280.335213600003</v>
      </c>
      <c r="DJ114" s="11">
        <v>-1534.16809614</v>
      </c>
      <c r="DK114" s="11">
        <v>0</v>
      </c>
      <c r="DL114" s="11">
        <v>-165.14946828999999</v>
      </c>
      <c r="DM114" s="11">
        <v>0</v>
      </c>
      <c r="DN114" s="11">
        <v>0</v>
      </c>
      <c r="DO114" s="11">
        <v>0</v>
      </c>
      <c r="DP114" s="11">
        <v>0</v>
      </c>
      <c r="DQ114" s="11">
        <v>245545.59021537</v>
      </c>
    </row>
    <row r="115" spans="1:121" s="7" customFormat="1" x14ac:dyDescent="0.2">
      <c r="A115" s="4" t="s">
        <v>214</v>
      </c>
      <c r="B115" s="6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6">
        <v>0</v>
      </c>
      <c r="AD115" s="6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7">
        <v>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0</v>
      </c>
      <c r="BO115" s="7">
        <v>0</v>
      </c>
      <c r="BP115" s="7">
        <v>0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0</v>
      </c>
      <c r="CB115" s="7">
        <v>0</v>
      </c>
      <c r="CC115" s="7">
        <v>0</v>
      </c>
      <c r="CD115" s="7">
        <v>0</v>
      </c>
      <c r="CE115" s="7">
        <v>0</v>
      </c>
      <c r="CF115" s="7">
        <v>0</v>
      </c>
      <c r="CG115" s="7">
        <v>0</v>
      </c>
      <c r="CH115" s="7">
        <v>0</v>
      </c>
      <c r="CI115" s="7">
        <v>0</v>
      </c>
      <c r="CJ115" s="7">
        <v>0</v>
      </c>
      <c r="CK115" s="7">
        <v>13.736282449999999</v>
      </c>
      <c r="CL115" s="7">
        <v>0</v>
      </c>
      <c r="CM115" s="7">
        <v>0</v>
      </c>
      <c r="CN115" s="7">
        <v>0</v>
      </c>
      <c r="CO115" s="7">
        <v>0</v>
      </c>
      <c r="CP115" s="7">
        <v>0</v>
      </c>
      <c r="CQ115" s="7">
        <v>0</v>
      </c>
      <c r="CR115" s="7">
        <v>0</v>
      </c>
      <c r="CS115" s="7">
        <v>0</v>
      </c>
      <c r="CT115" s="6">
        <v>0</v>
      </c>
      <c r="CU115" s="6">
        <v>0</v>
      </c>
      <c r="CV115" s="6">
        <v>0</v>
      </c>
      <c r="CW115" s="6">
        <v>0</v>
      </c>
      <c r="CX115" s="6">
        <v>0</v>
      </c>
      <c r="CY115" s="7">
        <v>0</v>
      </c>
      <c r="CZ115" s="7">
        <v>0</v>
      </c>
      <c r="DA115" s="7">
        <v>0</v>
      </c>
      <c r="DB115" s="7">
        <v>0</v>
      </c>
      <c r="DC115" s="7">
        <v>0</v>
      </c>
      <c r="DD115" s="7">
        <v>0</v>
      </c>
      <c r="DE115" s="7">
        <v>0</v>
      </c>
      <c r="DF115" s="7">
        <v>0</v>
      </c>
      <c r="DG115" s="7">
        <v>0</v>
      </c>
      <c r="DH115" s="7">
        <v>0</v>
      </c>
      <c r="DI115" s="7">
        <v>0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13.736282449999999</v>
      </c>
    </row>
    <row r="116" spans="1:121" s="11" customFormat="1" x14ac:dyDescent="0.2">
      <c r="A116" s="9" t="s">
        <v>215</v>
      </c>
      <c r="B116" s="10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0">
        <v>0</v>
      </c>
      <c r="AD116" s="10">
        <v>0</v>
      </c>
      <c r="AE116" s="11">
        <v>0</v>
      </c>
      <c r="AF116" s="11">
        <v>225190.16699999999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223.845011</v>
      </c>
      <c r="AR116" s="11">
        <v>0</v>
      </c>
      <c r="AS116" s="11">
        <v>0</v>
      </c>
      <c r="AT116" s="11">
        <v>0</v>
      </c>
      <c r="AU116" s="11">
        <v>0</v>
      </c>
      <c r="AV116" s="11">
        <v>-33844.843188810002</v>
      </c>
      <c r="AW116" s="11">
        <v>0</v>
      </c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v>0</v>
      </c>
      <c r="BD116" s="11">
        <v>0</v>
      </c>
      <c r="BE116" s="11">
        <v>0</v>
      </c>
      <c r="BF116" s="11">
        <v>0</v>
      </c>
      <c r="BG116" s="11">
        <v>0</v>
      </c>
      <c r="BH116" s="11">
        <v>0</v>
      </c>
      <c r="BI116" s="11">
        <v>0</v>
      </c>
      <c r="BJ116" s="11">
        <v>0</v>
      </c>
      <c r="BK116" s="11">
        <v>0</v>
      </c>
      <c r="BL116" s="11">
        <v>0</v>
      </c>
      <c r="BM116" s="11">
        <v>0</v>
      </c>
      <c r="BN116" s="11">
        <v>0</v>
      </c>
      <c r="BO116" s="11">
        <v>0</v>
      </c>
      <c r="BP116" s="11">
        <v>0</v>
      </c>
      <c r="BQ116" s="11">
        <v>0</v>
      </c>
      <c r="BR116" s="11">
        <v>0</v>
      </c>
      <c r="BS116" s="11">
        <v>0</v>
      </c>
      <c r="BT116" s="11">
        <v>0</v>
      </c>
      <c r="BU116" s="11">
        <v>0</v>
      </c>
      <c r="BV116" s="11">
        <v>0</v>
      </c>
      <c r="BW116" s="11">
        <v>0</v>
      </c>
      <c r="BX116" s="11">
        <v>0</v>
      </c>
      <c r="BY116" s="11">
        <v>0</v>
      </c>
      <c r="BZ116" s="11">
        <v>0</v>
      </c>
      <c r="CA116" s="11">
        <v>0</v>
      </c>
      <c r="CB116" s="11">
        <v>0</v>
      </c>
      <c r="CC116" s="11">
        <v>0</v>
      </c>
      <c r="CD116" s="11">
        <v>0</v>
      </c>
      <c r="CE116" s="11">
        <v>0</v>
      </c>
      <c r="CF116" s="11">
        <v>0</v>
      </c>
      <c r="CG116" s="11">
        <v>0</v>
      </c>
      <c r="CH116" s="11">
        <v>0</v>
      </c>
      <c r="CI116" s="11">
        <v>0</v>
      </c>
      <c r="CJ116" s="11">
        <v>-11955.105045230001</v>
      </c>
      <c r="CK116" s="11">
        <v>0</v>
      </c>
      <c r="CL116" s="11">
        <v>-0.8</v>
      </c>
      <c r="CM116" s="11">
        <v>0</v>
      </c>
      <c r="CN116" s="11">
        <v>0</v>
      </c>
      <c r="CO116" s="11">
        <v>0</v>
      </c>
      <c r="CP116" s="11">
        <v>0</v>
      </c>
      <c r="CQ116" s="11">
        <v>0</v>
      </c>
      <c r="CR116" s="11">
        <v>31891.789826100001</v>
      </c>
      <c r="CS116" s="11">
        <v>0</v>
      </c>
      <c r="CT116" s="10">
        <v>0</v>
      </c>
      <c r="CU116" s="10">
        <v>0</v>
      </c>
      <c r="CV116" s="10">
        <v>0</v>
      </c>
      <c r="CW116" s="10">
        <v>0</v>
      </c>
      <c r="CX116" s="10">
        <v>0</v>
      </c>
      <c r="CY116" s="11">
        <v>0</v>
      </c>
      <c r="CZ116" s="11">
        <v>0</v>
      </c>
      <c r="DA116" s="11">
        <v>-22671.1</v>
      </c>
      <c r="DB116" s="11">
        <v>0</v>
      </c>
      <c r="DC116" s="11">
        <v>1290.2178144899999</v>
      </c>
      <c r="DD116" s="11">
        <v>157.8435111</v>
      </c>
      <c r="DE116" s="11">
        <v>0</v>
      </c>
      <c r="DF116" s="11">
        <v>0</v>
      </c>
      <c r="DG116" s="11">
        <v>0</v>
      </c>
      <c r="DH116" s="11">
        <v>2250</v>
      </c>
      <c r="DI116" s="11">
        <v>85280.335213600003</v>
      </c>
      <c r="DJ116" s="11">
        <v>-1534.16809614</v>
      </c>
      <c r="DK116" s="11">
        <v>0</v>
      </c>
      <c r="DL116" s="11">
        <v>-165.14946828999999</v>
      </c>
      <c r="DM116" s="11">
        <v>0</v>
      </c>
      <c r="DN116" s="11">
        <v>0</v>
      </c>
      <c r="DO116" s="11">
        <v>0</v>
      </c>
      <c r="DP116" s="11">
        <v>0</v>
      </c>
      <c r="DQ116" s="11">
        <v>245559.32649782</v>
      </c>
    </row>
    <row r="117" spans="1:121" s="7" customFormat="1" x14ac:dyDescent="0.2">
      <c r="A117" s="4" t="s">
        <v>201</v>
      </c>
      <c r="B117" s="6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6">
        <v>0</v>
      </c>
      <c r="AD117" s="6">
        <v>0</v>
      </c>
      <c r="AE117" s="7">
        <v>0</v>
      </c>
      <c r="AF117" s="7">
        <v>2848266.69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6199.9884300000003</v>
      </c>
      <c r="AR117" s="7">
        <v>0</v>
      </c>
      <c r="AS117" s="7">
        <v>0</v>
      </c>
      <c r="AT117" s="7">
        <v>0</v>
      </c>
      <c r="AU117" s="7">
        <v>0</v>
      </c>
      <c r="AV117" s="7">
        <v>83208.120678000007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0</v>
      </c>
      <c r="BK117" s="7">
        <v>0</v>
      </c>
      <c r="BL117" s="7">
        <v>0</v>
      </c>
      <c r="BM117" s="7">
        <v>0</v>
      </c>
      <c r="BN117" s="7">
        <v>0</v>
      </c>
      <c r="BO117" s="7">
        <v>0</v>
      </c>
      <c r="BP117" s="7">
        <v>0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0</v>
      </c>
      <c r="CB117" s="7">
        <v>0</v>
      </c>
      <c r="CC117" s="7">
        <v>0</v>
      </c>
      <c r="CD117" s="7">
        <v>0</v>
      </c>
      <c r="CE117" s="7">
        <v>0</v>
      </c>
      <c r="CF117" s="7">
        <v>0</v>
      </c>
      <c r="CG117" s="7">
        <v>0</v>
      </c>
      <c r="CH117" s="7">
        <v>0</v>
      </c>
      <c r="CI117" s="7">
        <v>0</v>
      </c>
      <c r="CJ117" s="7">
        <v>22134.203907359999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70655.208783499998</v>
      </c>
      <c r="CS117" s="7">
        <v>0</v>
      </c>
      <c r="CT117" s="6">
        <v>0</v>
      </c>
      <c r="CU117" s="6">
        <v>0</v>
      </c>
      <c r="CV117" s="6">
        <v>0</v>
      </c>
      <c r="CW117" s="6">
        <v>0</v>
      </c>
      <c r="CX117" s="6">
        <v>0</v>
      </c>
      <c r="CY117" s="7">
        <v>0</v>
      </c>
      <c r="CZ117" s="7">
        <v>0</v>
      </c>
      <c r="DA117" s="7">
        <v>37447.96280886</v>
      </c>
      <c r="DB117" s="7">
        <v>0</v>
      </c>
      <c r="DC117" s="7">
        <v>23806.10324687</v>
      </c>
      <c r="DD117" s="7">
        <v>637.8435111</v>
      </c>
      <c r="DE117" s="7">
        <v>0</v>
      </c>
      <c r="DF117" s="7">
        <v>0</v>
      </c>
      <c r="DG117" s="7">
        <v>0</v>
      </c>
      <c r="DH117" s="7">
        <v>2250</v>
      </c>
      <c r="DI117" s="7">
        <v>1061411.7710289999</v>
      </c>
      <c r="DJ117" s="7">
        <v>19220.774058350002</v>
      </c>
      <c r="DK117" s="7">
        <v>0</v>
      </c>
      <c r="DL117" s="7">
        <v>2651.6123324999999</v>
      </c>
      <c r="DM117" s="7">
        <v>0</v>
      </c>
      <c r="DN117" s="7">
        <v>0</v>
      </c>
      <c r="DO117" s="7">
        <v>0</v>
      </c>
      <c r="DP117" s="7">
        <v>0</v>
      </c>
      <c r="DQ117" s="7">
        <v>4181100.3787855399</v>
      </c>
    </row>
    <row r="118" spans="1:121" s="7" customFormat="1" x14ac:dyDescent="0.2">
      <c r="A118" s="4" t="s">
        <v>202</v>
      </c>
      <c r="B118" s="6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6">
        <v>0</v>
      </c>
      <c r="AD118" s="6">
        <v>0</v>
      </c>
      <c r="AE118" s="7">
        <v>0</v>
      </c>
      <c r="AF118" s="7">
        <v>2623076.523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5976.143419</v>
      </c>
      <c r="AR118" s="7">
        <v>0</v>
      </c>
      <c r="AS118" s="7">
        <v>0</v>
      </c>
      <c r="AT118" s="7">
        <v>0</v>
      </c>
      <c r="AU118" s="7">
        <v>0</v>
      </c>
      <c r="AV118" s="7">
        <v>117052.96386680999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0</v>
      </c>
      <c r="BO118" s="7">
        <v>0</v>
      </c>
      <c r="BP118" s="7">
        <v>0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0</v>
      </c>
      <c r="BY118" s="7">
        <v>0</v>
      </c>
      <c r="BZ118" s="7">
        <v>0</v>
      </c>
      <c r="CA118" s="7">
        <v>0</v>
      </c>
      <c r="CB118" s="7">
        <v>0</v>
      </c>
      <c r="CC118" s="7">
        <v>0</v>
      </c>
      <c r="CD118" s="7">
        <v>0</v>
      </c>
      <c r="CE118" s="7">
        <v>0</v>
      </c>
      <c r="CF118" s="7">
        <v>0</v>
      </c>
      <c r="CG118" s="7">
        <v>0</v>
      </c>
      <c r="CH118" s="7">
        <v>0</v>
      </c>
      <c r="CI118" s="7">
        <v>0</v>
      </c>
      <c r="CJ118" s="7">
        <v>34089.30895259</v>
      </c>
      <c r="CK118" s="7">
        <v>0</v>
      </c>
      <c r="CL118" s="7">
        <v>0.8</v>
      </c>
      <c r="CM118" s="7">
        <v>0</v>
      </c>
      <c r="CN118" s="7">
        <v>0</v>
      </c>
      <c r="CO118" s="7">
        <v>0</v>
      </c>
      <c r="CP118" s="7">
        <v>0</v>
      </c>
      <c r="CQ118" s="7">
        <v>0</v>
      </c>
      <c r="CR118" s="7">
        <v>38763.418957399997</v>
      </c>
      <c r="CS118" s="7">
        <v>0</v>
      </c>
      <c r="CT118" s="6">
        <v>0</v>
      </c>
      <c r="CU118" s="6">
        <v>0</v>
      </c>
      <c r="CV118" s="6">
        <v>0</v>
      </c>
      <c r="CW118" s="6">
        <v>0</v>
      </c>
      <c r="CX118" s="6">
        <v>0</v>
      </c>
      <c r="CY118" s="7">
        <v>0</v>
      </c>
      <c r="CZ118" s="7">
        <v>0</v>
      </c>
      <c r="DA118" s="7">
        <v>60119.062808859999</v>
      </c>
      <c r="DB118" s="7">
        <v>0</v>
      </c>
      <c r="DC118" s="7">
        <v>22515.885432380001</v>
      </c>
      <c r="DD118" s="7">
        <v>480</v>
      </c>
      <c r="DE118" s="7">
        <v>0</v>
      </c>
      <c r="DF118" s="7">
        <v>0</v>
      </c>
      <c r="DG118" s="7">
        <v>0</v>
      </c>
      <c r="DH118" s="7">
        <v>0</v>
      </c>
      <c r="DI118" s="7">
        <v>976131.43581539998</v>
      </c>
      <c r="DJ118" s="7">
        <v>20754.94215449</v>
      </c>
      <c r="DK118" s="7">
        <v>0</v>
      </c>
      <c r="DL118" s="7">
        <v>2816.7618007900001</v>
      </c>
      <c r="DM118" s="7">
        <v>0</v>
      </c>
      <c r="DN118" s="7">
        <v>0</v>
      </c>
      <c r="DO118" s="7">
        <v>0</v>
      </c>
      <c r="DP118" s="7">
        <v>0</v>
      </c>
      <c r="DQ118" s="7">
        <v>3935541.0522877201</v>
      </c>
    </row>
    <row r="119" spans="1:121" s="11" customFormat="1" x14ac:dyDescent="0.2">
      <c r="A119" s="9" t="s">
        <v>216</v>
      </c>
      <c r="B119" s="10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349188.24557148019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0">
        <v>0</v>
      </c>
      <c r="AD119" s="10">
        <v>0</v>
      </c>
      <c r="AE119" s="11">
        <v>0</v>
      </c>
      <c r="AF119" s="11">
        <v>-236037.37400000001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>
        <v>0</v>
      </c>
      <c r="AW119" s="11">
        <v>0</v>
      </c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  <c r="BC119" s="11">
        <v>0</v>
      </c>
      <c r="BD119" s="11">
        <v>0</v>
      </c>
      <c r="BE119" s="11">
        <v>0</v>
      </c>
      <c r="BF119" s="11">
        <v>0</v>
      </c>
      <c r="BG119" s="11">
        <v>0</v>
      </c>
      <c r="BH119" s="11">
        <v>0</v>
      </c>
      <c r="BI119" s="11">
        <v>0</v>
      </c>
      <c r="BJ119" s="11">
        <v>0</v>
      </c>
      <c r="BK119" s="11">
        <v>0</v>
      </c>
      <c r="BL119" s="11">
        <v>0</v>
      </c>
      <c r="BM119" s="11">
        <v>0</v>
      </c>
      <c r="BN119" s="11">
        <v>-585.71226123999998</v>
      </c>
      <c r="BO119" s="11">
        <v>0</v>
      </c>
      <c r="BP119" s="11">
        <v>0</v>
      </c>
      <c r="BQ119" s="11">
        <v>0</v>
      </c>
      <c r="BR119" s="11">
        <v>0</v>
      </c>
      <c r="BS119" s="11">
        <v>0</v>
      </c>
      <c r="BT119" s="11">
        <v>0</v>
      </c>
      <c r="BU119" s="11">
        <v>0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>
        <v>0</v>
      </c>
      <c r="CB119" s="11">
        <v>0</v>
      </c>
      <c r="CC119" s="11">
        <v>18338.056126039999</v>
      </c>
      <c r="CD119" s="11">
        <v>0</v>
      </c>
      <c r="CE119" s="11">
        <v>0</v>
      </c>
      <c r="CF119" s="11">
        <v>-285.12518571999999</v>
      </c>
      <c r="CG119" s="11">
        <v>0</v>
      </c>
      <c r="CH119" s="11">
        <v>0</v>
      </c>
      <c r="CI119" s="11">
        <v>0</v>
      </c>
      <c r="CJ119" s="11">
        <v>0</v>
      </c>
      <c r="CK119" s="11">
        <v>0</v>
      </c>
      <c r="CL119" s="11">
        <v>0</v>
      </c>
      <c r="CM119" s="11">
        <v>0</v>
      </c>
      <c r="CN119" s="11">
        <v>-1211.45565803</v>
      </c>
      <c r="CO119" s="11">
        <v>0</v>
      </c>
      <c r="CP119" s="11">
        <v>0</v>
      </c>
      <c r="CQ119" s="11">
        <v>0</v>
      </c>
      <c r="CR119" s="11">
        <v>0</v>
      </c>
      <c r="CS119" s="11">
        <v>0</v>
      </c>
      <c r="CT119" s="10">
        <v>0</v>
      </c>
      <c r="CU119" s="10">
        <v>0</v>
      </c>
      <c r="CV119" s="10">
        <v>0</v>
      </c>
      <c r="CW119" s="10">
        <v>0</v>
      </c>
      <c r="CX119" s="10">
        <v>0</v>
      </c>
      <c r="CY119" s="11">
        <v>0</v>
      </c>
      <c r="CZ119" s="11">
        <v>0</v>
      </c>
      <c r="DA119" s="11">
        <v>0</v>
      </c>
      <c r="DB119" s="11">
        <v>0</v>
      </c>
      <c r="DC119" s="11">
        <v>-83.278683810000004</v>
      </c>
      <c r="DD119" s="11">
        <v>-19.490456600000002</v>
      </c>
      <c r="DE119" s="11">
        <v>0</v>
      </c>
      <c r="DF119" s="11">
        <v>0</v>
      </c>
      <c r="DG119" s="11">
        <v>0</v>
      </c>
      <c r="DH119" s="11">
        <v>0</v>
      </c>
      <c r="DI119" s="11">
        <v>-98692.579761500005</v>
      </c>
      <c r="DJ119" s="11">
        <v>4603.17525406</v>
      </c>
      <c r="DK119" s="11">
        <v>0</v>
      </c>
      <c r="DL119" s="11">
        <v>0</v>
      </c>
      <c r="DM119" s="11">
        <v>0</v>
      </c>
      <c r="DN119" s="11">
        <v>0</v>
      </c>
      <c r="DO119" s="11">
        <v>0</v>
      </c>
      <c r="DP119" s="11">
        <v>0</v>
      </c>
      <c r="DQ119" s="11">
        <v>-797.09384431980004</v>
      </c>
    </row>
    <row r="120" spans="1:121" s="11" customFormat="1" x14ac:dyDescent="0.2">
      <c r="A120" s="9" t="s">
        <v>217</v>
      </c>
      <c r="B120" s="10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-32319.402767339801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0">
        <v>0</v>
      </c>
      <c r="AD120" s="10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v>0</v>
      </c>
      <c r="BD120" s="11">
        <v>0</v>
      </c>
      <c r="BE120" s="11">
        <v>0</v>
      </c>
      <c r="BF120" s="11">
        <v>0</v>
      </c>
      <c r="BG120" s="11">
        <v>0</v>
      </c>
      <c r="BH120" s="11"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v>-585.71226123999998</v>
      </c>
      <c r="BO120" s="11">
        <v>0</v>
      </c>
      <c r="BP120" s="11">
        <v>0</v>
      </c>
      <c r="BQ120" s="11">
        <v>0</v>
      </c>
      <c r="BR120" s="11">
        <v>0</v>
      </c>
      <c r="BS120" s="11">
        <v>0</v>
      </c>
      <c r="BT120" s="11">
        <v>0</v>
      </c>
      <c r="BU120" s="11">
        <v>0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>
        <v>0</v>
      </c>
      <c r="CB120" s="11">
        <v>0</v>
      </c>
      <c r="CC120" s="11">
        <v>18338.056126039999</v>
      </c>
      <c r="CD120" s="11">
        <v>0</v>
      </c>
      <c r="CE120" s="11">
        <v>0</v>
      </c>
      <c r="CF120" s="11">
        <v>-285.12518571999999</v>
      </c>
      <c r="CG120" s="11">
        <v>0</v>
      </c>
      <c r="CH120" s="11">
        <v>0</v>
      </c>
      <c r="CI120" s="11">
        <v>0</v>
      </c>
      <c r="CJ120" s="11">
        <v>0</v>
      </c>
      <c r="CK120" s="11">
        <v>0</v>
      </c>
      <c r="CL120" s="11">
        <v>0</v>
      </c>
      <c r="CM120" s="11">
        <v>0</v>
      </c>
      <c r="CN120" s="11">
        <v>-1211.45565803</v>
      </c>
      <c r="CO120" s="11">
        <v>0</v>
      </c>
      <c r="CP120" s="11">
        <v>0</v>
      </c>
      <c r="CQ120" s="11">
        <v>0</v>
      </c>
      <c r="CR120" s="11">
        <v>0</v>
      </c>
      <c r="CS120" s="11">
        <v>0</v>
      </c>
      <c r="CT120" s="10">
        <v>0</v>
      </c>
      <c r="CU120" s="10">
        <v>0</v>
      </c>
      <c r="CV120" s="10">
        <v>0</v>
      </c>
      <c r="CW120" s="10">
        <v>0</v>
      </c>
      <c r="CX120" s="10">
        <v>0</v>
      </c>
      <c r="CY120" s="11">
        <v>0</v>
      </c>
      <c r="CZ120" s="11">
        <v>0</v>
      </c>
      <c r="DA120" s="11">
        <v>0</v>
      </c>
      <c r="DB120" s="11">
        <v>0</v>
      </c>
      <c r="DC120" s="11">
        <v>-83.278683810000004</v>
      </c>
      <c r="DD120" s="11">
        <v>0</v>
      </c>
      <c r="DE120" s="11">
        <v>0</v>
      </c>
      <c r="DF120" s="11">
        <v>0</v>
      </c>
      <c r="DG120" s="11">
        <v>0</v>
      </c>
      <c r="DH120" s="11">
        <v>0</v>
      </c>
      <c r="DI120" s="11">
        <v>0</v>
      </c>
      <c r="DJ120" s="11">
        <v>-9582.8782988000003</v>
      </c>
      <c r="DK120" s="11">
        <v>0</v>
      </c>
      <c r="DL120" s="11">
        <v>0</v>
      </c>
      <c r="DM120" s="11">
        <v>0</v>
      </c>
      <c r="DN120" s="11">
        <v>0</v>
      </c>
      <c r="DO120" s="11">
        <v>0</v>
      </c>
      <c r="DP120" s="11">
        <v>0</v>
      </c>
      <c r="DQ120" s="11">
        <v>-38905.861517899801</v>
      </c>
    </row>
    <row r="121" spans="1:121" s="7" customFormat="1" x14ac:dyDescent="0.2">
      <c r="A121" s="4" t="s">
        <v>218</v>
      </c>
      <c r="B121" s="6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6436265.0894566998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6">
        <v>0</v>
      </c>
      <c r="AD121" s="6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0</v>
      </c>
      <c r="BP121" s="7">
        <v>0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0</v>
      </c>
      <c r="BY121" s="7">
        <v>0</v>
      </c>
      <c r="BZ121" s="7">
        <v>0</v>
      </c>
      <c r="CA121" s="7">
        <v>0</v>
      </c>
      <c r="CB121" s="7">
        <v>0</v>
      </c>
      <c r="CC121" s="7">
        <v>86350.535085349999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6">
        <v>0</v>
      </c>
      <c r="CU121" s="6">
        <v>0</v>
      </c>
      <c r="CV121" s="6">
        <v>0</v>
      </c>
      <c r="CW121" s="6">
        <v>0</v>
      </c>
      <c r="CX121" s="6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6522615.6245420501</v>
      </c>
    </row>
    <row r="122" spans="1:121" s="7" customFormat="1" x14ac:dyDescent="0.2">
      <c r="A122" s="4" t="s">
        <v>219</v>
      </c>
      <c r="B122" s="6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6468584.4922240404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6">
        <v>0</v>
      </c>
      <c r="AD122" s="6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0</v>
      </c>
      <c r="BJ122" s="7">
        <v>0</v>
      </c>
      <c r="BK122" s="7">
        <v>0</v>
      </c>
      <c r="BL122" s="7">
        <v>0</v>
      </c>
      <c r="BM122" s="7">
        <v>0</v>
      </c>
      <c r="BN122" s="7">
        <v>585.71226123999998</v>
      </c>
      <c r="BO122" s="7">
        <v>0</v>
      </c>
      <c r="BP122" s="7">
        <v>0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0</v>
      </c>
      <c r="CB122" s="7">
        <v>0</v>
      </c>
      <c r="CC122" s="7">
        <v>68012.478959309999</v>
      </c>
      <c r="CD122" s="7">
        <v>0</v>
      </c>
      <c r="CE122" s="7">
        <v>0</v>
      </c>
      <c r="CF122" s="7">
        <v>285.12518571999999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1211.45565803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6">
        <v>0</v>
      </c>
      <c r="CU122" s="6">
        <v>0</v>
      </c>
      <c r="CV122" s="6">
        <v>0</v>
      </c>
      <c r="CW122" s="6">
        <v>0</v>
      </c>
      <c r="CX122" s="6">
        <v>0</v>
      </c>
      <c r="CY122" s="7">
        <v>0</v>
      </c>
      <c r="CZ122" s="7">
        <v>0</v>
      </c>
      <c r="DA122" s="7">
        <v>0</v>
      </c>
      <c r="DB122" s="7">
        <v>0</v>
      </c>
      <c r="DC122" s="7">
        <v>83.278683810000004</v>
      </c>
      <c r="DD122" s="7">
        <v>0</v>
      </c>
      <c r="DE122" s="7">
        <v>0</v>
      </c>
      <c r="DF122" s="7">
        <v>0</v>
      </c>
      <c r="DG122" s="7">
        <v>0</v>
      </c>
      <c r="DH122" s="7">
        <v>0</v>
      </c>
      <c r="DI122" s="7">
        <v>0</v>
      </c>
      <c r="DJ122" s="7">
        <v>9582.8782988000003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6561521.4860599497</v>
      </c>
    </row>
    <row r="123" spans="1:121" s="11" customFormat="1" x14ac:dyDescent="0.2">
      <c r="A123" s="9" t="s">
        <v>220</v>
      </c>
      <c r="B123" s="10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0">
        <v>0</v>
      </c>
      <c r="AD123" s="10">
        <v>0</v>
      </c>
      <c r="AE123" s="11">
        <v>0</v>
      </c>
      <c r="AF123" s="11">
        <v>-236037.37400000001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>
        <v>0</v>
      </c>
      <c r="AW123" s="11">
        <v>0</v>
      </c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v>0</v>
      </c>
      <c r="BD123" s="11">
        <v>0</v>
      </c>
      <c r="BE123" s="11">
        <v>0</v>
      </c>
      <c r="BF123" s="11">
        <v>0</v>
      </c>
      <c r="BG123" s="11">
        <v>0</v>
      </c>
      <c r="BH123" s="11">
        <v>0</v>
      </c>
      <c r="BI123" s="11">
        <v>0</v>
      </c>
      <c r="BJ123" s="11">
        <v>0</v>
      </c>
      <c r="BK123" s="11">
        <v>0</v>
      </c>
      <c r="BL123" s="11">
        <v>0</v>
      </c>
      <c r="BM123" s="11">
        <v>0</v>
      </c>
      <c r="BN123" s="11">
        <v>0</v>
      </c>
      <c r="BO123" s="11">
        <v>0</v>
      </c>
      <c r="BP123" s="11">
        <v>0</v>
      </c>
      <c r="BQ123" s="11">
        <v>0</v>
      </c>
      <c r="BR123" s="11">
        <v>0</v>
      </c>
      <c r="BS123" s="11">
        <v>0</v>
      </c>
      <c r="BT123" s="11">
        <v>0</v>
      </c>
      <c r="BU123" s="11">
        <v>0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>
        <v>0</v>
      </c>
      <c r="CB123" s="11">
        <v>0</v>
      </c>
      <c r="CC123" s="11">
        <v>0</v>
      </c>
      <c r="CD123" s="11">
        <v>0</v>
      </c>
      <c r="CE123" s="11">
        <v>0</v>
      </c>
      <c r="CF123" s="11">
        <v>0</v>
      </c>
      <c r="CG123" s="11">
        <v>0</v>
      </c>
      <c r="CH123" s="11">
        <v>0</v>
      </c>
      <c r="CI123" s="11">
        <v>0</v>
      </c>
      <c r="CJ123" s="11">
        <v>0</v>
      </c>
      <c r="CK123" s="11">
        <v>0</v>
      </c>
      <c r="CL123" s="11">
        <v>0</v>
      </c>
      <c r="CM123" s="11">
        <v>0</v>
      </c>
      <c r="CN123" s="11">
        <v>0</v>
      </c>
      <c r="CO123" s="11">
        <v>0</v>
      </c>
      <c r="CP123" s="11">
        <v>0</v>
      </c>
      <c r="CQ123" s="11">
        <v>0</v>
      </c>
      <c r="CR123" s="11">
        <v>0</v>
      </c>
      <c r="CS123" s="11">
        <v>0</v>
      </c>
      <c r="CT123" s="10">
        <v>0</v>
      </c>
      <c r="CU123" s="10">
        <v>0</v>
      </c>
      <c r="CV123" s="10">
        <v>0</v>
      </c>
      <c r="CW123" s="10">
        <v>0</v>
      </c>
      <c r="CX123" s="10">
        <v>0</v>
      </c>
      <c r="CY123" s="11">
        <v>0</v>
      </c>
      <c r="CZ123" s="11">
        <v>0</v>
      </c>
      <c r="DA123" s="11">
        <v>0</v>
      </c>
      <c r="DB123" s="11">
        <v>0</v>
      </c>
      <c r="DC123" s="11">
        <v>0</v>
      </c>
      <c r="DD123" s="11">
        <v>-19.490456600000002</v>
      </c>
      <c r="DE123" s="11">
        <v>0</v>
      </c>
      <c r="DF123" s="11">
        <v>0</v>
      </c>
      <c r="DG123" s="11">
        <v>0</v>
      </c>
      <c r="DH123" s="11">
        <v>0</v>
      </c>
      <c r="DI123" s="11">
        <v>-98692.579761500005</v>
      </c>
      <c r="DJ123" s="11">
        <v>0</v>
      </c>
      <c r="DK123" s="11">
        <v>0</v>
      </c>
      <c r="DL123" s="11">
        <v>0</v>
      </c>
      <c r="DM123" s="11">
        <v>0</v>
      </c>
      <c r="DN123" s="11">
        <v>0</v>
      </c>
      <c r="DO123" s="11">
        <v>0</v>
      </c>
      <c r="DP123" s="11">
        <v>0</v>
      </c>
      <c r="DQ123" s="11">
        <v>-357584.93421809998</v>
      </c>
    </row>
    <row r="124" spans="1:121" s="7" customFormat="1" x14ac:dyDescent="0.2">
      <c r="A124" s="4" t="s">
        <v>201</v>
      </c>
      <c r="B124" s="6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6">
        <v>0</v>
      </c>
      <c r="AD124" s="6">
        <v>0</v>
      </c>
      <c r="AE124" s="7">
        <v>0</v>
      </c>
      <c r="AF124" s="7">
        <v>104955.41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7">
        <v>0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198.95273613000001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>
        <v>0</v>
      </c>
      <c r="CC124" s="7">
        <v>0</v>
      </c>
      <c r="CD124" s="7">
        <v>0</v>
      </c>
      <c r="CE124" s="7">
        <v>0</v>
      </c>
      <c r="CF124" s="7">
        <v>0</v>
      </c>
      <c r="CG124" s="7">
        <v>0</v>
      </c>
      <c r="CH124" s="7">
        <v>0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0</v>
      </c>
      <c r="CQ124" s="7">
        <v>0</v>
      </c>
      <c r="CR124" s="7">
        <v>0</v>
      </c>
      <c r="CS124" s="7">
        <v>0</v>
      </c>
      <c r="CT124" s="6">
        <v>0</v>
      </c>
      <c r="CU124" s="6">
        <v>0</v>
      </c>
      <c r="CV124" s="6">
        <v>0</v>
      </c>
      <c r="CW124" s="6">
        <v>0</v>
      </c>
      <c r="CX124" s="6">
        <v>0</v>
      </c>
      <c r="CY124" s="7">
        <v>0</v>
      </c>
      <c r="CZ124" s="7">
        <v>0</v>
      </c>
      <c r="DA124" s="7">
        <v>0</v>
      </c>
      <c r="DB124" s="7">
        <v>0</v>
      </c>
      <c r="DC124" s="7">
        <v>0</v>
      </c>
      <c r="DD124" s="7">
        <v>6799.0827923999996</v>
      </c>
      <c r="DE124" s="7">
        <v>0</v>
      </c>
      <c r="DF124" s="7">
        <v>0</v>
      </c>
      <c r="DG124" s="7">
        <v>0</v>
      </c>
      <c r="DH124" s="7">
        <v>0</v>
      </c>
      <c r="DI124" s="7">
        <v>337018.34967640002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450334.82520492998</v>
      </c>
    </row>
    <row r="125" spans="1:121" s="7" customFormat="1" x14ac:dyDescent="0.2">
      <c r="A125" s="4" t="s">
        <v>202</v>
      </c>
      <c r="B125" s="6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6">
        <v>0</v>
      </c>
      <c r="AD125" s="6">
        <v>0</v>
      </c>
      <c r="AE125" s="7">
        <v>0</v>
      </c>
      <c r="AF125" s="7">
        <v>340992.78399999999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7">
        <v>0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198.95273613000001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0</v>
      </c>
      <c r="BJ125" s="7">
        <v>0</v>
      </c>
      <c r="BK125" s="7">
        <v>0</v>
      </c>
      <c r="BL125" s="7">
        <v>0</v>
      </c>
      <c r="BM125" s="7">
        <v>0</v>
      </c>
      <c r="BN125" s="7">
        <v>0</v>
      </c>
      <c r="BO125" s="7">
        <v>0</v>
      </c>
      <c r="BP125" s="7">
        <v>0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0</v>
      </c>
      <c r="BY125" s="7">
        <v>0</v>
      </c>
      <c r="BZ125" s="7">
        <v>0</v>
      </c>
      <c r="CA125" s="7">
        <v>0</v>
      </c>
      <c r="CB125" s="7">
        <v>0</v>
      </c>
      <c r="CC125" s="7">
        <v>0</v>
      </c>
      <c r="CD125" s="7">
        <v>0</v>
      </c>
      <c r="CE125" s="7">
        <v>0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6">
        <v>0</v>
      </c>
      <c r="CU125" s="6">
        <v>0</v>
      </c>
      <c r="CV125" s="6">
        <v>0</v>
      </c>
      <c r="CW125" s="6">
        <v>0</v>
      </c>
      <c r="CX125" s="6">
        <v>0</v>
      </c>
      <c r="CY125" s="7">
        <v>0</v>
      </c>
      <c r="CZ125" s="7">
        <v>0</v>
      </c>
      <c r="DA125" s="7">
        <v>0</v>
      </c>
      <c r="DB125" s="7">
        <v>0</v>
      </c>
      <c r="DC125" s="7">
        <v>0</v>
      </c>
      <c r="DD125" s="7">
        <v>6818.573249</v>
      </c>
      <c r="DE125" s="7">
        <v>0</v>
      </c>
      <c r="DF125" s="7">
        <v>0</v>
      </c>
      <c r="DG125" s="7">
        <v>0</v>
      </c>
      <c r="DH125" s="7">
        <v>0</v>
      </c>
      <c r="DI125" s="7">
        <v>435710.92943790002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807919.75942302996</v>
      </c>
    </row>
    <row r="126" spans="1:121" s="7" customFormat="1" x14ac:dyDescent="0.2">
      <c r="A126" s="4" t="s">
        <v>221</v>
      </c>
      <c r="B126" s="6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-88188.835539210006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6">
        <v>0</v>
      </c>
      <c r="AD126" s="6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7">
        <v>0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0</v>
      </c>
      <c r="CB126" s="7">
        <v>0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0</v>
      </c>
      <c r="CQ126" s="7">
        <v>0</v>
      </c>
      <c r="CR126" s="7">
        <v>0</v>
      </c>
      <c r="CS126" s="7">
        <v>0</v>
      </c>
      <c r="CT126" s="6">
        <v>0</v>
      </c>
      <c r="CU126" s="6">
        <v>0</v>
      </c>
      <c r="CV126" s="6">
        <v>0</v>
      </c>
      <c r="CW126" s="6">
        <v>0</v>
      </c>
      <c r="CX126" s="6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14186.053552859999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-74002.781986350004</v>
      </c>
    </row>
    <row r="127" spans="1:121" s="7" customFormat="1" x14ac:dyDescent="0.2">
      <c r="A127" s="4" t="s">
        <v>222</v>
      </c>
      <c r="B127" s="6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-32740.504976370001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6">
        <v>0</v>
      </c>
      <c r="AD127" s="6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7">
        <v>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0</v>
      </c>
      <c r="BO127" s="7">
        <v>0</v>
      </c>
      <c r="BP127" s="7">
        <v>0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>
        <v>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6">
        <v>0</v>
      </c>
      <c r="CU127" s="6">
        <v>0</v>
      </c>
      <c r="CV127" s="6">
        <v>0</v>
      </c>
      <c r="CW127" s="6">
        <v>0</v>
      </c>
      <c r="CX127" s="6">
        <v>0</v>
      </c>
      <c r="CY127" s="7">
        <v>0</v>
      </c>
      <c r="CZ127" s="7">
        <v>0</v>
      </c>
      <c r="DA127" s="7">
        <v>0</v>
      </c>
      <c r="DB127" s="7">
        <v>0</v>
      </c>
      <c r="DC127" s="7">
        <v>0</v>
      </c>
      <c r="DD127" s="7">
        <v>0</v>
      </c>
      <c r="DE127" s="7">
        <v>0</v>
      </c>
      <c r="DF127" s="7">
        <v>0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-32740.504976370001</v>
      </c>
    </row>
    <row r="128" spans="1:121" s="7" customFormat="1" x14ac:dyDescent="0.2">
      <c r="A128" s="4" t="s">
        <v>212</v>
      </c>
      <c r="B128" s="6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502436.9888544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6">
        <v>0</v>
      </c>
      <c r="AD128" s="6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7">
        <v>0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0</v>
      </c>
      <c r="CT128" s="6">
        <v>0</v>
      </c>
      <c r="CU128" s="6">
        <v>0</v>
      </c>
      <c r="CV128" s="6">
        <v>0</v>
      </c>
      <c r="CW128" s="6">
        <v>0</v>
      </c>
      <c r="CX128" s="6">
        <v>0</v>
      </c>
      <c r="CY128" s="7">
        <v>0</v>
      </c>
      <c r="CZ128" s="7">
        <v>0</v>
      </c>
      <c r="DA128" s="7">
        <v>0</v>
      </c>
      <c r="DB128" s="7">
        <v>0</v>
      </c>
      <c r="DC128" s="7">
        <v>0</v>
      </c>
      <c r="DD128" s="7">
        <v>0</v>
      </c>
      <c r="DE128" s="7">
        <v>0</v>
      </c>
      <c r="DF128" s="7">
        <v>0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502436.9888544</v>
      </c>
    </row>
    <row r="129" spans="1:121" s="11" customFormat="1" x14ac:dyDescent="0.2">
      <c r="A129" s="9" t="s">
        <v>223</v>
      </c>
      <c r="B129" s="10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1051128.05442622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0">
        <v>0</v>
      </c>
      <c r="AD129" s="10">
        <v>0</v>
      </c>
      <c r="AE129" s="11">
        <v>0</v>
      </c>
      <c r="AF129" s="11">
        <v>21217.13954697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3128.7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11">
        <v>0</v>
      </c>
      <c r="BG129" s="11">
        <v>0</v>
      </c>
      <c r="BH129" s="11">
        <v>0</v>
      </c>
      <c r="BI129" s="11">
        <v>0</v>
      </c>
      <c r="BJ129" s="11">
        <v>0</v>
      </c>
      <c r="BK129" s="11">
        <v>0</v>
      </c>
      <c r="BL129" s="11">
        <v>0</v>
      </c>
      <c r="BM129" s="11">
        <v>0</v>
      </c>
      <c r="BN129" s="11">
        <v>0</v>
      </c>
      <c r="BO129" s="11">
        <v>0</v>
      </c>
      <c r="BP129" s="11">
        <v>0</v>
      </c>
      <c r="BQ129" s="11">
        <v>0</v>
      </c>
      <c r="BR129" s="11">
        <v>0</v>
      </c>
      <c r="BS129" s="11">
        <v>0</v>
      </c>
      <c r="BT129" s="11">
        <v>0</v>
      </c>
      <c r="BU129" s="11">
        <v>0</v>
      </c>
      <c r="BV129" s="11">
        <v>0</v>
      </c>
      <c r="BW129" s="11">
        <v>0</v>
      </c>
      <c r="BX129" s="11">
        <v>0</v>
      </c>
      <c r="BY129" s="11">
        <v>0</v>
      </c>
      <c r="BZ129" s="11">
        <v>0</v>
      </c>
      <c r="CA129" s="11">
        <v>0</v>
      </c>
      <c r="CB129" s="11">
        <v>-12419.44398582</v>
      </c>
      <c r="CC129" s="11">
        <v>0</v>
      </c>
      <c r="CD129" s="11">
        <v>0</v>
      </c>
      <c r="CE129" s="11">
        <v>0</v>
      </c>
      <c r="CF129" s="11">
        <v>0</v>
      </c>
      <c r="CG129" s="11">
        <v>0</v>
      </c>
      <c r="CH129" s="11">
        <v>0</v>
      </c>
      <c r="CI129" s="11">
        <v>0</v>
      </c>
      <c r="CJ129" s="11">
        <v>6982.32</v>
      </c>
      <c r="CK129" s="11">
        <v>0</v>
      </c>
      <c r="CL129" s="11">
        <v>0</v>
      </c>
      <c r="CM129" s="11">
        <v>0</v>
      </c>
      <c r="CN129" s="11">
        <v>0</v>
      </c>
      <c r="CO129" s="11">
        <v>0</v>
      </c>
      <c r="CP129" s="11">
        <v>0</v>
      </c>
      <c r="CQ129" s="11">
        <v>0</v>
      </c>
      <c r="CR129" s="11">
        <v>-31358.453247879999</v>
      </c>
      <c r="CS129" s="11">
        <v>0</v>
      </c>
      <c r="CT129" s="10">
        <v>0</v>
      </c>
      <c r="CU129" s="10">
        <v>0</v>
      </c>
      <c r="CV129" s="10">
        <v>0</v>
      </c>
      <c r="CW129" s="10">
        <v>0</v>
      </c>
      <c r="CX129" s="10">
        <v>0</v>
      </c>
      <c r="CY129" s="11">
        <v>0</v>
      </c>
      <c r="CZ129" s="11">
        <v>0</v>
      </c>
      <c r="DA129" s="11">
        <v>0</v>
      </c>
      <c r="DB129" s="11">
        <v>0</v>
      </c>
      <c r="DC129" s="11">
        <v>0</v>
      </c>
      <c r="DD129" s="11">
        <v>0</v>
      </c>
      <c r="DE129" s="11">
        <v>0</v>
      </c>
      <c r="DF129" s="11">
        <v>0</v>
      </c>
      <c r="DG129" s="11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1">
        <v>0</v>
      </c>
      <c r="DN129" s="11">
        <v>0</v>
      </c>
      <c r="DO129" s="11">
        <v>0</v>
      </c>
      <c r="DP129" s="11">
        <v>0</v>
      </c>
      <c r="DQ129" s="11">
        <v>943843.99184568995</v>
      </c>
    </row>
    <row r="130" spans="1:121" s="7" customFormat="1" x14ac:dyDescent="0.2">
      <c r="A130" s="4" t="s">
        <v>224</v>
      </c>
      <c r="B130" s="6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1124472.2164697901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6">
        <v>0</v>
      </c>
      <c r="AD130" s="6">
        <v>0</v>
      </c>
      <c r="AE130" s="7">
        <v>0</v>
      </c>
      <c r="AF130" s="7">
        <v>28490.977411989999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3128.7</v>
      </c>
      <c r="AQ130" s="7">
        <v>0</v>
      </c>
      <c r="AR130" s="7">
        <v>0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7">
        <v>0</v>
      </c>
      <c r="BK130" s="7">
        <v>0</v>
      </c>
      <c r="BL130" s="7">
        <v>0</v>
      </c>
      <c r="BM130" s="7">
        <v>0</v>
      </c>
      <c r="BN130" s="7">
        <v>0</v>
      </c>
      <c r="BO130" s="7">
        <v>0</v>
      </c>
      <c r="BP130" s="7">
        <v>0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0</v>
      </c>
      <c r="CB130" s="7">
        <v>0</v>
      </c>
      <c r="CC130" s="7">
        <v>0</v>
      </c>
      <c r="CD130" s="7">
        <v>0</v>
      </c>
      <c r="CE130" s="7">
        <v>0</v>
      </c>
      <c r="CF130" s="7">
        <v>0</v>
      </c>
      <c r="CG130" s="7">
        <v>0</v>
      </c>
      <c r="CH130" s="7">
        <v>0</v>
      </c>
      <c r="CI130" s="7">
        <v>0</v>
      </c>
      <c r="CJ130" s="7">
        <v>18545.740000000002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0</v>
      </c>
      <c r="CQ130" s="7">
        <v>0</v>
      </c>
      <c r="CR130" s="7">
        <v>0</v>
      </c>
      <c r="CS130" s="7">
        <v>0</v>
      </c>
      <c r="CT130" s="6">
        <v>0</v>
      </c>
      <c r="CU130" s="6">
        <v>0</v>
      </c>
      <c r="CV130" s="6">
        <v>0</v>
      </c>
      <c r="CW130" s="6">
        <v>0</v>
      </c>
      <c r="CX130" s="6">
        <v>0</v>
      </c>
      <c r="CY130" s="7">
        <v>0</v>
      </c>
      <c r="CZ130" s="7">
        <v>0</v>
      </c>
      <c r="DA130" s="7">
        <v>0</v>
      </c>
      <c r="DB130" s="7">
        <v>0</v>
      </c>
      <c r="DC130" s="7">
        <v>0</v>
      </c>
      <c r="DD130" s="7">
        <v>0</v>
      </c>
      <c r="DE130" s="7">
        <v>0</v>
      </c>
      <c r="DF130" s="7">
        <v>0</v>
      </c>
      <c r="DG130" s="7">
        <v>0</v>
      </c>
      <c r="DH130" s="7">
        <v>0</v>
      </c>
      <c r="DI130" s="7">
        <v>0</v>
      </c>
      <c r="DJ130" s="7">
        <v>0</v>
      </c>
      <c r="DK130" s="7">
        <v>0</v>
      </c>
      <c r="DL130" s="7">
        <v>0</v>
      </c>
      <c r="DM130" s="7">
        <v>0</v>
      </c>
      <c r="DN130" s="7">
        <v>0</v>
      </c>
      <c r="DO130" s="7">
        <v>0</v>
      </c>
      <c r="DP130" s="7">
        <v>0</v>
      </c>
      <c r="DQ130" s="7">
        <v>1178761.69391878</v>
      </c>
    </row>
    <row r="131" spans="1:121" s="7" customFormat="1" x14ac:dyDescent="0.2">
      <c r="A131" s="4" t="s">
        <v>225</v>
      </c>
      <c r="B131" s="6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73344.162043570002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6">
        <v>0</v>
      </c>
      <c r="AD131" s="6">
        <v>0</v>
      </c>
      <c r="AE131" s="7">
        <v>0</v>
      </c>
      <c r="AF131" s="7">
        <v>7273.8378650200002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7">
        <v>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0</v>
      </c>
      <c r="BJ131" s="7">
        <v>0</v>
      </c>
      <c r="BK131" s="7">
        <v>0</v>
      </c>
      <c r="BL131" s="7">
        <v>0</v>
      </c>
      <c r="BM131" s="7">
        <v>0</v>
      </c>
      <c r="BN131" s="7">
        <v>0</v>
      </c>
      <c r="BO131" s="7">
        <v>0</v>
      </c>
      <c r="BP131" s="7">
        <v>0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0</v>
      </c>
      <c r="CB131" s="7">
        <v>12419.44398582</v>
      </c>
      <c r="CC131" s="7">
        <v>0</v>
      </c>
      <c r="CD131" s="7">
        <v>0</v>
      </c>
      <c r="CE131" s="7">
        <v>0</v>
      </c>
      <c r="CF131" s="7">
        <v>0</v>
      </c>
      <c r="CG131" s="7">
        <v>0</v>
      </c>
      <c r="CH131" s="7">
        <v>0</v>
      </c>
      <c r="CI131" s="7">
        <v>0</v>
      </c>
      <c r="CJ131" s="7">
        <v>11563.42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31358.453247879999</v>
      </c>
      <c r="CS131" s="7">
        <v>0</v>
      </c>
      <c r="CT131" s="6">
        <v>0</v>
      </c>
      <c r="CU131" s="6">
        <v>0</v>
      </c>
      <c r="CV131" s="6">
        <v>0</v>
      </c>
      <c r="CW131" s="6">
        <v>0</v>
      </c>
      <c r="CX131" s="6">
        <v>0</v>
      </c>
      <c r="CY131" s="7">
        <v>0</v>
      </c>
      <c r="CZ131" s="7">
        <v>0</v>
      </c>
      <c r="DA131" s="7">
        <v>0</v>
      </c>
      <c r="DB131" s="7">
        <v>0</v>
      </c>
      <c r="DC131" s="7">
        <v>0</v>
      </c>
      <c r="DD131" s="7">
        <v>0</v>
      </c>
      <c r="DE131" s="7">
        <v>0</v>
      </c>
      <c r="DF131" s="7">
        <v>0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235542.84176228999</v>
      </c>
    </row>
    <row r="132" spans="1:121" s="11" customFormat="1" x14ac:dyDescent="0.2">
      <c r="A132" s="9" t="s">
        <v>226</v>
      </c>
      <c r="B132" s="10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0">
        <v>0</v>
      </c>
      <c r="AD132" s="10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v>0</v>
      </c>
      <c r="AS132" s="11">
        <v>0</v>
      </c>
      <c r="AT132" s="11">
        <v>0</v>
      </c>
      <c r="AU132" s="11">
        <v>0</v>
      </c>
      <c r="AV132" s="11">
        <v>0</v>
      </c>
      <c r="AW132" s="11">
        <v>0</v>
      </c>
      <c r="AX132" s="11">
        <v>0</v>
      </c>
      <c r="AY132" s="11">
        <v>0</v>
      </c>
      <c r="AZ132" s="11">
        <v>0</v>
      </c>
      <c r="BA132" s="11">
        <v>0</v>
      </c>
      <c r="BB132" s="11">
        <v>0</v>
      </c>
      <c r="BC132" s="11">
        <v>0</v>
      </c>
      <c r="BD132" s="11">
        <v>0</v>
      </c>
      <c r="BE132" s="11">
        <v>0</v>
      </c>
      <c r="BF132" s="11">
        <v>0</v>
      </c>
      <c r="BG132" s="11">
        <v>0</v>
      </c>
      <c r="BH132" s="11"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v>0</v>
      </c>
      <c r="BN132" s="11">
        <v>0</v>
      </c>
      <c r="BO132" s="11">
        <v>0</v>
      </c>
      <c r="BP132" s="11">
        <v>0</v>
      </c>
      <c r="BQ132" s="11">
        <v>0</v>
      </c>
      <c r="BR132" s="11">
        <v>0</v>
      </c>
      <c r="BS132" s="11">
        <v>0</v>
      </c>
      <c r="BT132" s="11">
        <v>0</v>
      </c>
      <c r="BU132" s="11">
        <v>0</v>
      </c>
      <c r="BV132" s="11">
        <v>0</v>
      </c>
      <c r="BW132" s="11">
        <v>0</v>
      </c>
      <c r="BX132" s="11">
        <v>0</v>
      </c>
      <c r="BY132" s="11">
        <v>0</v>
      </c>
      <c r="BZ132" s="11">
        <v>0</v>
      </c>
      <c r="CA132" s="11">
        <v>0</v>
      </c>
      <c r="CB132" s="11">
        <v>0</v>
      </c>
      <c r="CC132" s="11">
        <v>0</v>
      </c>
      <c r="CD132" s="11">
        <v>0</v>
      </c>
      <c r="CE132" s="11">
        <v>0</v>
      </c>
      <c r="CF132" s="11">
        <v>0</v>
      </c>
      <c r="CG132" s="11">
        <v>0</v>
      </c>
      <c r="CH132" s="11">
        <v>0</v>
      </c>
      <c r="CI132" s="11">
        <v>0</v>
      </c>
      <c r="CJ132" s="11">
        <v>0</v>
      </c>
      <c r="CK132" s="11">
        <v>0</v>
      </c>
      <c r="CL132" s="11">
        <v>0</v>
      </c>
      <c r="CM132" s="11">
        <v>0</v>
      </c>
      <c r="CN132" s="11">
        <v>0</v>
      </c>
      <c r="CO132" s="11">
        <v>0</v>
      </c>
      <c r="CP132" s="11">
        <v>0</v>
      </c>
      <c r="CQ132" s="11">
        <v>0</v>
      </c>
      <c r="CR132" s="11">
        <v>0</v>
      </c>
      <c r="CS132" s="11">
        <v>0</v>
      </c>
      <c r="CT132" s="10">
        <v>0</v>
      </c>
      <c r="CU132" s="10">
        <v>0</v>
      </c>
      <c r="CV132" s="10">
        <v>0</v>
      </c>
      <c r="CW132" s="10">
        <v>0</v>
      </c>
      <c r="CX132" s="10">
        <v>0</v>
      </c>
      <c r="CY132" s="11">
        <v>0</v>
      </c>
      <c r="CZ132" s="11">
        <v>0</v>
      </c>
      <c r="DA132" s="11">
        <v>0</v>
      </c>
      <c r="DB132" s="11">
        <v>0</v>
      </c>
      <c r="DC132" s="11">
        <v>0</v>
      </c>
      <c r="DD132" s="11">
        <v>0</v>
      </c>
      <c r="DE132" s="11">
        <v>0</v>
      </c>
      <c r="DF132" s="11">
        <v>0</v>
      </c>
      <c r="DG132" s="11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1">
        <v>0</v>
      </c>
      <c r="DN132" s="11">
        <v>0</v>
      </c>
      <c r="DO132" s="11">
        <v>0</v>
      </c>
      <c r="DP132" s="11">
        <v>0</v>
      </c>
      <c r="DQ132" s="11">
        <v>625.13968920000002</v>
      </c>
    </row>
    <row r="133" spans="1:121" s="7" customFormat="1" x14ac:dyDescent="0.2">
      <c r="A133" s="4" t="s">
        <v>227</v>
      </c>
      <c r="B133" s="6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6">
        <v>0</v>
      </c>
      <c r="AD133" s="6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7">
        <v>0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0</v>
      </c>
      <c r="BP133" s="7">
        <v>0</v>
      </c>
      <c r="BQ133" s="7">
        <v>0</v>
      </c>
      <c r="BR133" s="7">
        <v>0</v>
      </c>
      <c r="BS133" s="7">
        <v>0</v>
      </c>
      <c r="BT133" s="7">
        <v>0</v>
      </c>
      <c r="BU133" s="7">
        <v>0</v>
      </c>
      <c r="BV133" s="7">
        <v>0</v>
      </c>
      <c r="BW133" s="7">
        <v>0</v>
      </c>
      <c r="BX133" s="7">
        <v>0</v>
      </c>
      <c r="BY133" s="7">
        <v>0</v>
      </c>
      <c r="BZ133" s="7">
        <v>0</v>
      </c>
      <c r="CA133" s="7">
        <v>0</v>
      </c>
      <c r="CB133" s="7">
        <v>0</v>
      </c>
      <c r="CC133" s="7">
        <v>0</v>
      </c>
      <c r="CD133" s="7">
        <v>0</v>
      </c>
      <c r="CE133" s="7">
        <v>0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0</v>
      </c>
      <c r="CQ133" s="7">
        <v>0</v>
      </c>
      <c r="CR133" s="7">
        <v>0</v>
      </c>
      <c r="CS133" s="7">
        <v>0</v>
      </c>
      <c r="CT133" s="6">
        <v>0</v>
      </c>
      <c r="CU133" s="6">
        <v>0</v>
      </c>
      <c r="CV133" s="6">
        <v>0</v>
      </c>
      <c r="CW133" s="6">
        <v>0</v>
      </c>
      <c r="CX133" s="6">
        <v>0</v>
      </c>
      <c r="CY133" s="7">
        <v>0</v>
      </c>
      <c r="CZ133" s="7">
        <v>0</v>
      </c>
      <c r="DA133" s="7">
        <v>0</v>
      </c>
      <c r="DB133" s="7">
        <v>0</v>
      </c>
      <c r="DC133" s="7">
        <v>0</v>
      </c>
      <c r="DD133" s="7">
        <v>0</v>
      </c>
      <c r="DE133" s="7">
        <v>0</v>
      </c>
      <c r="DF133" s="7">
        <v>0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625.13968920000002</v>
      </c>
    </row>
    <row r="134" spans="1:121" s="7" customFormat="1" x14ac:dyDescent="0.2">
      <c r="A134" s="4" t="s">
        <v>228</v>
      </c>
      <c r="B134" s="6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6">
        <v>0</v>
      </c>
      <c r="AD134" s="6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7">
        <v>0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7">
        <v>0</v>
      </c>
      <c r="BK134" s="7">
        <v>0</v>
      </c>
      <c r="BL134" s="7">
        <v>0</v>
      </c>
      <c r="BM134" s="7">
        <v>0</v>
      </c>
      <c r="BN134" s="7">
        <v>0</v>
      </c>
      <c r="BO134" s="7">
        <v>0</v>
      </c>
      <c r="BP134" s="7">
        <v>0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0</v>
      </c>
      <c r="CB134" s="7">
        <v>0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6">
        <v>0</v>
      </c>
      <c r="CU134" s="6">
        <v>0</v>
      </c>
      <c r="CV134" s="6">
        <v>0</v>
      </c>
      <c r="CW134" s="6">
        <v>0</v>
      </c>
      <c r="CX134" s="6">
        <v>0</v>
      </c>
      <c r="CY134" s="7">
        <v>0</v>
      </c>
      <c r="CZ134" s="7">
        <v>0</v>
      </c>
      <c r="DA134" s="7">
        <v>0</v>
      </c>
      <c r="DB134" s="7">
        <v>0</v>
      </c>
      <c r="DC134" s="7">
        <v>0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</row>
    <row r="135" spans="1:121" s="7" customFormat="1" x14ac:dyDescent="0.2">
      <c r="A135" s="4"/>
      <c r="B135" s="6"/>
      <c r="AC135" s="6"/>
      <c r="AD135" s="6"/>
      <c r="CT135" s="6"/>
      <c r="CU135" s="6"/>
      <c r="CV135" s="6"/>
      <c r="CW135" s="6"/>
      <c r="CX135" s="6"/>
    </row>
    <row r="136" spans="1:121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</row>
    <row r="137" spans="1:121" ht="13.5" thickTop="1" x14ac:dyDescent="0.2"/>
    <row r="138" spans="1:121" x14ac:dyDescent="0.2">
      <c r="A138" s="49" t="s">
        <v>379</v>
      </c>
    </row>
    <row r="140" spans="1:121" x14ac:dyDescent="0.2">
      <c r="A140" s="49" t="s">
        <v>381</v>
      </c>
    </row>
  </sheetData>
  <phoneticPr fontId="0" type="noConversion"/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4FB4-BCF9-4BED-8868-F56E2D7538D7}">
  <dimension ref="A1:L138"/>
  <sheetViews>
    <sheetView showGridLines="0" defaultGridColor="0" colorId="60" workbookViewId="0">
      <selection activeCell="J14" sqref="J14"/>
    </sheetView>
  </sheetViews>
  <sheetFormatPr baseColWidth="10" defaultColWidth="11.42578125" defaultRowHeight="12.75" x14ac:dyDescent="0.2"/>
  <cols>
    <col min="1" max="1" width="51.5703125" style="2" bestFit="1" customWidth="1"/>
    <col min="2" max="7" width="16.28515625" style="2" customWidth="1"/>
    <col min="8" max="8" width="17.28515625" style="2" customWidth="1"/>
    <col min="9" max="9" width="13.5703125" style="2" customWidth="1"/>
    <col min="10" max="16384" width="11.42578125" style="2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51" t="s">
        <v>374</v>
      </c>
      <c r="B5" s="51"/>
      <c r="C5" s="51"/>
      <c r="D5" s="51"/>
      <c r="E5" s="51"/>
      <c r="F5" s="51"/>
      <c r="G5" s="51"/>
      <c r="H5" s="51"/>
    </row>
    <row r="6" spans="1:9" x14ac:dyDescent="0.2">
      <c r="A6" s="51" t="s">
        <v>372</v>
      </c>
      <c r="B6" s="51"/>
      <c r="C6" s="51"/>
      <c r="D6" s="51"/>
      <c r="E6" s="51"/>
      <c r="F6" s="51"/>
      <c r="G6" s="51"/>
      <c r="H6" s="51"/>
    </row>
    <row r="7" spans="1:9" x14ac:dyDescent="0.2">
      <c r="A7" s="51">
        <v>2022</v>
      </c>
      <c r="B7" s="51"/>
      <c r="C7" s="51"/>
      <c r="D7" s="51"/>
      <c r="E7" s="51"/>
      <c r="F7" s="51"/>
      <c r="G7" s="51"/>
      <c r="H7" s="51"/>
    </row>
    <row r="8" spans="1:9" x14ac:dyDescent="0.2">
      <c r="A8" s="51" t="s">
        <v>5</v>
      </c>
      <c r="B8" s="51"/>
      <c r="C8" s="51"/>
      <c r="D8" s="51"/>
      <c r="E8" s="51"/>
      <c r="F8" s="51"/>
      <c r="G8" s="51"/>
      <c r="H8" s="51"/>
    </row>
    <row r="9" spans="1:9" ht="13.5" thickBot="1" x14ac:dyDescent="0.25"/>
    <row r="10" spans="1:9" ht="61.5" thickTop="1" thickBot="1" x14ac:dyDescent="0.25">
      <c r="A10" s="3" t="s">
        <v>1</v>
      </c>
      <c r="B10" s="3" t="s">
        <v>234</v>
      </c>
      <c r="C10" s="3" t="s">
        <v>233</v>
      </c>
      <c r="D10" s="3" t="s">
        <v>232</v>
      </c>
      <c r="E10" s="3" t="s">
        <v>231</v>
      </c>
      <c r="F10" s="3" t="s">
        <v>230</v>
      </c>
      <c r="G10" s="3" t="s">
        <v>229</v>
      </c>
      <c r="H10" s="3" t="s">
        <v>126</v>
      </c>
      <c r="I10" s="14"/>
    </row>
    <row r="11" spans="1:9" s="7" customFormat="1" ht="13.5" thickTop="1" x14ac:dyDescent="0.2">
      <c r="A11" s="4"/>
      <c r="B11" s="6"/>
      <c r="C11" s="6"/>
      <c r="D11" s="6"/>
      <c r="E11" s="6"/>
      <c r="F11" s="6"/>
      <c r="G11" s="6"/>
      <c r="H11" s="6"/>
      <c r="I11" s="6"/>
    </row>
    <row r="12" spans="1:9" s="11" customFormat="1" x14ac:dyDescent="0.2">
      <c r="A12" s="9" t="s">
        <v>127</v>
      </c>
      <c r="B12" s="10">
        <v>3506808.079574211</v>
      </c>
      <c r="C12" s="10">
        <v>27989.247500000001</v>
      </c>
      <c r="D12" s="10">
        <v>598958.24050300103</v>
      </c>
      <c r="E12" s="10">
        <v>7241042.7537228223</v>
      </c>
      <c r="F12" s="10">
        <v>485336.29232931201</v>
      </c>
      <c r="G12" s="10">
        <v>557994.503728771</v>
      </c>
      <c r="H12" s="10">
        <v>12418129.117358116</v>
      </c>
      <c r="I12" s="10"/>
    </row>
    <row r="13" spans="1:9" s="11" customFormat="1" x14ac:dyDescent="0.2">
      <c r="A13" s="9" t="s">
        <v>128</v>
      </c>
      <c r="B13" s="10">
        <v>3505724.412874321</v>
      </c>
      <c r="C13" s="10">
        <v>27989.247500000001</v>
      </c>
      <c r="D13" s="10">
        <v>596828.93418737105</v>
      </c>
      <c r="E13" s="10">
        <v>7241200.093035372</v>
      </c>
      <c r="F13" s="10">
        <v>484941.38528249197</v>
      </c>
      <c r="G13" s="10">
        <v>555285.51334812096</v>
      </c>
      <c r="H13" s="10">
        <v>12411969.586227676</v>
      </c>
      <c r="I13" s="10"/>
    </row>
    <row r="14" spans="1:9" s="11" customFormat="1" x14ac:dyDescent="0.2">
      <c r="A14" s="9" t="s">
        <v>129</v>
      </c>
      <c r="B14" s="10">
        <v>2879322.1929997909</v>
      </c>
      <c r="C14" s="10">
        <v>0</v>
      </c>
      <c r="D14" s="10">
        <v>0</v>
      </c>
      <c r="E14" s="10">
        <v>6827654.8579722596</v>
      </c>
      <c r="F14" s="10">
        <v>305169.72515483003</v>
      </c>
      <c r="G14" s="10">
        <v>0</v>
      </c>
      <c r="H14" s="10">
        <v>10012146.77612688</v>
      </c>
      <c r="I14" s="10"/>
    </row>
    <row r="15" spans="1:9" s="11" customFormat="1" x14ac:dyDescent="0.2">
      <c r="A15" s="9" t="s">
        <v>130</v>
      </c>
      <c r="B15" s="10">
        <v>2755840.2018653322</v>
      </c>
      <c r="C15" s="10">
        <v>0</v>
      </c>
      <c r="D15" s="10">
        <v>0</v>
      </c>
      <c r="E15" s="10">
        <v>3260953.6427524402</v>
      </c>
      <c r="F15" s="10">
        <v>149732.49643540001</v>
      </c>
      <c r="G15" s="10">
        <v>0</v>
      </c>
      <c r="H15" s="10">
        <v>6166526.341053172</v>
      </c>
      <c r="I15" s="10"/>
    </row>
    <row r="16" spans="1:9" s="7" customFormat="1" x14ac:dyDescent="0.2">
      <c r="A16" s="4" t="s">
        <v>131</v>
      </c>
      <c r="B16" s="6">
        <v>2754491.3947337419</v>
      </c>
      <c r="C16" s="6">
        <v>0</v>
      </c>
      <c r="D16" s="6">
        <v>0</v>
      </c>
      <c r="E16" s="6">
        <v>515731.58691070002</v>
      </c>
      <c r="F16" s="6">
        <v>0</v>
      </c>
      <c r="G16" s="6">
        <v>0</v>
      </c>
      <c r="H16" s="6">
        <v>3270222.9816444418</v>
      </c>
      <c r="I16" s="6"/>
    </row>
    <row r="17" spans="1:9" s="7" customFormat="1" x14ac:dyDescent="0.2">
      <c r="A17" s="4" t="s">
        <v>132</v>
      </c>
      <c r="B17" s="6">
        <v>1007.91802</v>
      </c>
      <c r="C17" s="6">
        <v>0</v>
      </c>
      <c r="D17" s="6">
        <v>0</v>
      </c>
      <c r="E17" s="6">
        <v>2432639.5116810198</v>
      </c>
      <c r="F17" s="6">
        <v>8.36998745</v>
      </c>
      <c r="G17" s="6">
        <v>0</v>
      </c>
      <c r="H17" s="6">
        <v>2433655.7996884701</v>
      </c>
      <c r="I17" s="6"/>
    </row>
    <row r="18" spans="1:9" s="7" customFormat="1" x14ac:dyDescent="0.2">
      <c r="A18" s="4" t="s">
        <v>133</v>
      </c>
      <c r="B18" s="6">
        <v>340.88911159000003</v>
      </c>
      <c r="C18" s="6">
        <v>0</v>
      </c>
      <c r="D18" s="6">
        <v>0</v>
      </c>
      <c r="E18" s="6">
        <v>312582.54416072002</v>
      </c>
      <c r="F18" s="6">
        <v>149724.12644795</v>
      </c>
      <c r="G18" s="6">
        <v>0</v>
      </c>
      <c r="H18" s="6">
        <v>462647.55972025997</v>
      </c>
      <c r="I18" s="6"/>
    </row>
    <row r="19" spans="1:9" s="7" customFormat="1" x14ac:dyDescent="0.2">
      <c r="A19" s="4" t="s">
        <v>134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/>
    </row>
    <row r="20" spans="1:9" s="11" customFormat="1" x14ac:dyDescent="0.2">
      <c r="A20" s="9" t="s">
        <v>135</v>
      </c>
      <c r="B20" s="10">
        <v>123481.99113445899</v>
      </c>
      <c r="C20" s="10">
        <v>0</v>
      </c>
      <c r="D20" s="10">
        <v>0</v>
      </c>
      <c r="E20" s="10">
        <v>3566701.2152198199</v>
      </c>
      <c r="F20" s="10">
        <v>155437.22871942999</v>
      </c>
      <c r="G20" s="10">
        <v>0</v>
      </c>
      <c r="H20" s="10">
        <v>3845620.4350737091</v>
      </c>
      <c r="I20" s="10"/>
    </row>
    <row r="21" spans="1:9" s="7" customFormat="1" x14ac:dyDescent="0.2">
      <c r="A21" s="4" t="s">
        <v>136</v>
      </c>
      <c r="B21" s="6">
        <v>64911.577254219002</v>
      </c>
      <c r="C21" s="6">
        <v>0</v>
      </c>
      <c r="D21" s="6">
        <v>0</v>
      </c>
      <c r="E21" s="6">
        <v>3134683.6221274999</v>
      </c>
      <c r="F21" s="6">
        <v>151319.93672858999</v>
      </c>
      <c r="G21" s="6">
        <v>0</v>
      </c>
      <c r="H21" s="6">
        <v>3350915.136110309</v>
      </c>
      <c r="I21" s="6"/>
    </row>
    <row r="22" spans="1:9" s="7" customFormat="1" x14ac:dyDescent="0.2">
      <c r="A22" s="4" t="s">
        <v>137</v>
      </c>
      <c r="B22" s="6">
        <v>42715.664816190001</v>
      </c>
      <c r="C22" s="6">
        <v>0</v>
      </c>
      <c r="D22" s="6">
        <v>0</v>
      </c>
      <c r="E22" s="6">
        <v>255922.99978971999</v>
      </c>
      <c r="F22" s="6">
        <v>3918.93112105</v>
      </c>
      <c r="G22" s="6">
        <v>0</v>
      </c>
      <c r="H22" s="6">
        <v>302557.59572695999</v>
      </c>
      <c r="I22" s="6"/>
    </row>
    <row r="23" spans="1:9" s="7" customFormat="1" x14ac:dyDescent="0.2">
      <c r="A23" s="4" t="s">
        <v>134</v>
      </c>
      <c r="B23" s="6">
        <v>15854.74906405</v>
      </c>
      <c r="C23" s="6">
        <v>0</v>
      </c>
      <c r="D23" s="6">
        <v>0</v>
      </c>
      <c r="E23" s="6">
        <v>176094.5933026</v>
      </c>
      <c r="F23" s="6">
        <v>198.36086979000001</v>
      </c>
      <c r="G23" s="6">
        <v>0</v>
      </c>
      <c r="H23" s="6">
        <v>192147.70323643999</v>
      </c>
      <c r="I23" s="6"/>
    </row>
    <row r="24" spans="1:9" s="11" customFormat="1" x14ac:dyDescent="0.2">
      <c r="A24" s="9" t="s">
        <v>138</v>
      </c>
      <c r="B24" s="10">
        <v>606991.84105215699</v>
      </c>
      <c r="C24" s="10">
        <v>2367.0259999999998</v>
      </c>
      <c r="D24" s="10">
        <v>0</v>
      </c>
      <c r="E24" s="10">
        <v>274219.52060300001</v>
      </c>
      <c r="F24" s="10">
        <v>180193.34775847601</v>
      </c>
      <c r="G24" s="10">
        <v>0</v>
      </c>
      <c r="H24" s="10">
        <v>1063771.7354136331</v>
      </c>
      <c r="I24" s="10"/>
    </row>
    <row r="25" spans="1:9" s="7" customFormat="1" x14ac:dyDescent="0.2">
      <c r="A25" s="4" t="s">
        <v>139</v>
      </c>
      <c r="B25" s="6">
        <v>182857.28561827799</v>
      </c>
      <c r="C25" s="6">
        <v>0</v>
      </c>
      <c r="D25" s="6">
        <v>0</v>
      </c>
      <c r="E25" s="6">
        <v>81628.208447640005</v>
      </c>
      <c r="F25" s="6">
        <v>151123.04444631</v>
      </c>
      <c r="G25" s="6">
        <v>0</v>
      </c>
      <c r="H25" s="6">
        <v>415608.538512228</v>
      </c>
      <c r="I25" s="6"/>
    </row>
    <row r="26" spans="1:9" s="11" customFormat="1" x14ac:dyDescent="0.2">
      <c r="A26" s="9" t="s">
        <v>140</v>
      </c>
      <c r="B26" s="10">
        <v>337599.739117658</v>
      </c>
      <c r="C26" s="10">
        <v>1055.3082999999999</v>
      </c>
      <c r="D26" s="10">
        <v>0</v>
      </c>
      <c r="E26" s="10">
        <v>1037.54984846</v>
      </c>
      <c r="F26" s="10">
        <v>5752.5047057299998</v>
      </c>
      <c r="G26" s="10">
        <v>0</v>
      </c>
      <c r="H26" s="10">
        <v>345445.10197184799</v>
      </c>
      <c r="I26" s="10"/>
    </row>
    <row r="27" spans="1:9" s="11" customFormat="1" x14ac:dyDescent="0.2">
      <c r="A27" s="9" t="s">
        <v>141</v>
      </c>
      <c r="B27" s="10">
        <v>337599.739117658</v>
      </c>
      <c r="C27" s="10">
        <v>1055.3082999999999</v>
      </c>
      <c r="D27" s="10">
        <v>0</v>
      </c>
      <c r="E27" s="10">
        <v>1037.54984846</v>
      </c>
      <c r="F27" s="10">
        <v>5752.5047057299998</v>
      </c>
      <c r="G27" s="10">
        <v>0</v>
      </c>
      <c r="H27" s="10">
        <v>345445.10197184799</v>
      </c>
      <c r="I27" s="10"/>
    </row>
    <row r="28" spans="1:9" s="7" customFormat="1" x14ac:dyDescent="0.2">
      <c r="A28" s="4" t="s">
        <v>142</v>
      </c>
      <c r="B28" s="6">
        <v>193763.79376078901</v>
      </c>
      <c r="C28" s="6">
        <v>0</v>
      </c>
      <c r="D28" s="6">
        <v>0</v>
      </c>
      <c r="E28" s="6">
        <v>0</v>
      </c>
      <c r="F28" s="6">
        <v>1459.6422304800001</v>
      </c>
      <c r="G28" s="6">
        <v>0</v>
      </c>
      <c r="H28" s="6">
        <v>195223.43599126901</v>
      </c>
      <c r="I28" s="6"/>
    </row>
    <row r="29" spans="1:9" s="7" customFormat="1" x14ac:dyDescent="0.2">
      <c r="A29" s="4" t="s">
        <v>143</v>
      </c>
      <c r="B29" s="6">
        <v>117736.606641526</v>
      </c>
      <c r="C29" s="6">
        <v>1055.3082999999999</v>
      </c>
      <c r="D29" s="6">
        <v>0</v>
      </c>
      <c r="E29" s="6">
        <v>1037.54984846</v>
      </c>
      <c r="F29" s="6">
        <v>4180.30677457</v>
      </c>
      <c r="G29" s="6">
        <v>0</v>
      </c>
      <c r="H29" s="6">
        <v>124009.77156455599</v>
      </c>
      <c r="I29" s="6"/>
    </row>
    <row r="30" spans="1:9" s="7" customFormat="1" x14ac:dyDescent="0.2">
      <c r="A30" s="4" t="s">
        <v>144</v>
      </c>
      <c r="B30" s="6">
        <v>23226.785367893001</v>
      </c>
      <c r="C30" s="6">
        <v>0</v>
      </c>
      <c r="D30" s="6">
        <v>0</v>
      </c>
      <c r="E30" s="6">
        <v>0</v>
      </c>
      <c r="F30" s="6">
        <v>108.17925851</v>
      </c>
      <c r="G30" s="6">
        <v>0</v>
      </c>
      <c r="H30" s="6">
        <v>23334.964626403002</v>
      </c>
      <c r="I30" s="6"/>
    </row>
    <row r="31" spans="1:9" s="7" customFormat="1" x14ac:dyDescent="0.2">
      <c r="A31" s="4" t="s">
        <v>145</v>
      </c>
      <c r="B31" s="6">
        <v>2872.5533474499998</v>
      </c>
      <c r="C31" s="6">
        <v>0</v>
      </c>
      <c r="D31" s="6">
        <v>0</v>
      </c>
      <c r="E31" s="6">
        <v>0</v>
      </c>
      <c r="F31" s="6">
        <v>4.3764421699999998</v>
      </c>
      <c r="G31" s="6">
        <v>0</v>
      </c>
      <c r="H31" s="6">
        <v>2876.9297896200001</v>
      </c>
      <c r="I31" s="6"/>
    </row>
    <row r="32" spans="1:9" s="7" customFormat="1" x14ac:dyDescent="0.2">
      <c r="A32" s="4" t="s">
        <v>146</v>
      </c>
      <c r="B32" s="6">
        <v>86534.816316220997</v>
      </c>
      <c r="C32" s="6">
        <v>1311.7176999999999</v>
      </c>
      <c r="D32" s="6">
        <v>0</v>
      </c>
      <c r="E32" s="6">
        <v>191553.7623069</v>
      </c>
      <c r="F32" s="6">
        <v>23317.798606436001</v>
      </c>
      <c r="G32" s="6">
        <v>0</v>
      </c>
      <c r="H32" s="6">
        <v>302718.094929557</v>
      </c>
      <c r="I32" s="6"/>
    </row>
    <row r="33" spans="1:9" s="11" customFormat="1" x14ac:dyDescent="0.2">
      <c r="A33" s="9" t="s">
        <v>147</v>
      </c>
      <c r="B33" s="10">
        <v>19410.378822373001</v>
      </c>
      <c r="C33" s="10">
        <v>25622.2215</v>
      </c>
      <c r="D33" s="10">
        <v>-29263.938174054001</v>
      </c>
      <c r="E33" s="10">
        <v>139325.71446011201</v>
      </c>
      <c r="F33" s="10">
        <v>-421.68763081399999</v>
      </c>
      <c r="G33" s="10">
        <v>-150350.86031309099</v>
      </c>
      <c r="H33" s="10">
        <v>4321.8286645259996</v>
      </c>
      <c r="I33" s="10"/>
    </row>
    <row r="34" spans="1:9" s="11" customFormat="1" x14ac:dyDescent="0.2">
      <c r="A34" s="9" t="s">
        <v>148</v>
      </c>
      <c r="B34" s="10">
        <v>241.54480513300001</v>
      </c>
      <c r="C34" s="10">
        <v>0</v>
      </c>
      <c r="D34" s="10">
        <v>-29263.938174054001</v>
      </c>
      <c r="E34" s="10">
        <v>137569.12434298199</v>
      </c>
      <c r="F34" s="10">
        <v>-2022.465191774</v>
      </c>
      <c r="G34" s="10">
        <v>-150350.86031309099</v>
      </c>
      <c r="H34" s="10">
        <v>-43826.594530804003</v>
      </c>
      <c r="I34" s="10"/>
    </row>
    <row r="35" spans="1:9" s="11" customFormat="1" x14ac:dyDescent="0.2">
      <c r="A35" s="9" t="s">
        <v>149</v>
      </c>
      <c r="B35" s="10">
        <v>313.19588190000002</v>
      </c>
      <c r="C35" s="10">
        <v>0</v>
      </c>
      <c r="D35" s="10">
        <v>0</v>
      </c>
      <c r="E35" s="10">
        <v>33.126652450000002</v>
      </c>
      <c r="F35" s="10">
        <v>0</v>
      </c>
      <c r="G35" s="10">
        <v>0</v>
      </c>
      <c r="H35" s="10">
        <v>346.32253435000001</v>
      </c>
      <c r="I35" s="10"/>
    </row>
    <row r="36" spans="1:9" s="11" customFormat="1" x14ac:dyDescent="0.2">
      <c r="A36" s="9" t="s">
        <v>150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/>
    </row>
    <row r="37" spans="1:9" s="11" customFormat="1" x14ac:dyDescent="0.2">
      <c r="A37" s="9" t="s">
        <v>151</v>
      </c>
      <c r="B37" s="10">
        <v>934.30774499999995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934.30774499999995</v>
      </c>
      <c r="I37" s="10"/>
    </row>
    <row r="38" spans="1:9" s="11" customFormat="1" x14ac:dyDescent="0.2">
      <c r="A38" s="9" t="s">
        <v>152</v>
      </c>
      <c r="B38" s="10">
        <v>0</v>
      </c>
      <c r="C38" s="10">
        <v>0</v>
      </c>
      <c r="D38" s="10">
        <v>0</v>
      </c>
      <c r="E38" s="10">
        <v>0</v>
      </c>
      <c r="F38" s="10">
        <v>13.889660185</v>
      </c>
      <c r="G38" s="10">
        <v>0</v>
      </c>
      <c r="H38" s="10">
        <v>13.889660185</v>
      </c>
      <c r="I38" s="10"/>
    </row>
    <row r="39" spans="1:9" s="7" customFormat="1" x14ac:dyDescent="0.2">
      <c r="A39" s="4" t="s">
        <v>153</v>
      </c>
      <c r="B39" s="6">
        <v>-1005.958821767</v>
      </c>
      <c r="C39" s="6">
        <v>0</v>
      </c>
      <c r="D39" s="6">
        <v>-29263.938174054001</v>
      </c>
      <c r="E39" s="6">
        <v>137535.99769053201</v>
      </c>
      <c r="F39" s="6">
        <v>-2036.3548519589999</v>
      </c>
      <c r="G39" s="6">
        <v>-150350.86031309099</v>
      </c>
      <c r="H39" s="6">
        <v>-45121.114470339002</v>
      </c>
      <c r="I39" s="6"/>
    </row>
    <row r="40" spans="1:9" s="7" customFormat="1" x14ac:dyDescent="0.2">
      <c r="A40" s="4" t="s">
        <v>154</v>
      </c>
      <c r="B40" s="6">
        <v>18220.7338279</v>
      </c>
      <c r="C40" s="6">
        <v>25622.2215</v>
      </c>
      <c r="D40" s="6">
        <v>0</v>
      </c>
      <c r="E40" s="6">
        <v>1756.59011713</v>
      </c>
      <c r="F40" s="6">
        <v>1531.0940525200001</v>
      </c>
      <c r="G40" s="6">
        <v>0</v>
      </c>
      <c r="H40" s="6">
        <v>47130.639497550001</v>
      </c>
      <c r="I40" s="6"/>
    </row>
    <row r="41" spans="1:9" s="7" customFormat="1" x14ac:dyDescent="0.2">
      <c r="A41" s="4" t="s">
        <v>155</v>
      </c>
      <c r="B41" s="6">
        <v>948.10018934000004</v>
      </c>
      <c r="C41" s="6">
        <v>0</v>
      </c>
      <c r="D41" s="6">
        <v>0</v>
      </c>
      <c r="E41" s="6">
        <v>0</v>
      </c>
      <c r="F41" s="6">
        <v>69.683508439999997</v>
      </c>
      <c r="G41" s="6">
        <v>0</v>
      </c>
      <c r="H41" s="6">
        <v>1017.78369778</v>
      </c>
      <c r="I41" s="6"/>
    </row>
    <row r="42" spans="1:9" s="7" customFormat="1" x14ac:dyDescent="0.2">
      <c r="A42" s="4" t="s">
        <v>156</v>
      </c>
      <c r="B42" s="6">
        <v>0</v>
      </c>
      <c r="C42" s="6">
        <v>0</v>
      </c>
      <c r="D42" s="6">
        <v>626092.87236142496</v>
      </c>
      <c r="E42" s="6">
        <v>0</v>
      </c>
      <c r="F42" s="6">
        <v>0</v>
      </c>
      <c r="G42" s="6">
        <v>705636.37366121204</v>
      </c>
      <c r="H42" s="6">
        <v>1331729.246022637</v>
      </c>
      <c r="I42" s="6"/>
    </row>
    <row r="43" spans="1:9" s="11" customFormat="1" x14ac:dyDescent="0.2">
      <c r="A43" s="9" t="s">
        <v>157</v>
      </c>
      <c r="B43" s="10">
        <v>1083.66669989</v>
      </c>
      <c r="C43" s="10">
        <v>0</v>
      </c>
      <c r="D43" s="10">
        <v>2129.30631563</v>
      </c>
      <c r="E43" s="10">
        <v>-157.33931254999999</v>
      </c>
      <c r="F43" s="10">
        <v>394.90704682000001</v>
      </c>
      <c r="G43" s="10">
        <v>2708.9903806500001</v>
      </c>
      <c r="H43" s="10">
        <v>6159.5311304400002</v>
      </c>
      <c r="I43" s="10"/>
    </row>
    <row r="44" spans="1:9" s="7" customFormat="1" x14ac:dyDescent="0.2">
      <c r="A44" s="4" t="s">
        <v>158</v>
      </c>
      <c r="B44" s="6">
        <v>731.62168070999996</v>
      </c>
      <c r="C44" s="6">
        <v>0</v>
      </c>
      <c r="D44" s="6">
        <v>779.61427300000003</v>
      </c>
      <c r="E44" s="6">
        <v>0</v>
      </c>
      <c r="F44" s="6">
        <v>24.2720418</v>
      </c>
      <c r="G44" s="6">
        <v>1464.5244889999999</v>
      </c>
      <c r="H44" s="6">
        <v>3000.0324845099999</v>
      </c>
      <c r="I44" s="6"/>
    </row>
    <row r="45" spans="1:9" s="11" customFormat="1" x14ac:dyDescent="0.2">
      <c r="A45" s="9" t="s">
        <v>159</v>
      </c>
      <c r="B45" s="10">
        <v>263.42400368</v>
      </c>
      <c r="C45" s="10">
        <v>0</v>
      </c>
      <c r="D45" s="10">
        <v>1329.67</v>
      </c>
      <c r="E45" s="10">
        <v>-157.33931254999999</v>
      </c>
      <c r="F45" s="10">
        <v>200.66642376999999</v>
      </c>
      <c r="G45" s="10">
        <v>1244.46589165</v>
      </c>
      <c r="H45" s="10">
        <v>2880.88700655</v>
      </c>
      <c r="I45" s="10"/>
    </row>
    <row r="46" spans="1:9" s="11" customFormat="1" x14ac:dyDescent="0.2">
      <c r="A46" s="9" t="s">
        <v>148</v>
      </c>
      <c r="B46" s="10">
        <v>-112.29411090000001</v>
      </c>
      <c r="C46" s="10">
        <v>0</v>
      </c>
      <c r="D46" s="10">
        <v>0</v>
      </c>
      <c r="E46" s="10">
        <v>-157.33931254999999</v>
      </c>
      <c r="F46" s="10">
        <v>-153.80539056999999</v>
      </c>
      <c r="G46" s="10">
        <v>1062.0332709300001</v>
      </c>
      <c r="H46" s="10">
        <v>638.59445690999996</v>
      </c>
      <c r="I46" s="10"/>
    </row>
    <row r="47" spans="1:9" s="7" customFormat="1" x14ac:dyDescent="0.2">
      <c r="A47" s="4" t="s">
        <v>153</v>
      </c>
      <c r="B47" s="6">
        <v>-112.29411090000001</v>
      </c>
      <c r="C47" s="6">
        <v>0</v>
      </c>
      <c r="D47" s="6">
        <v>0</v>
      </c>
      <c r="E47" s="6">
        <v>-157.33931254999999</v>
      </c>
      <c r="F47" s="6">
        <v>-153.80539056999999</v>
      </c>
      <c r="G47" s="6">
        <v>1062.0332709300001</v>
      </c>
      <c r="H47" s="6">
        <v>638.59445690999996</v>
      </c>
      <c r="I47" s="6"/>
    </row>
    <row r="48" spans="1:9" s="7" customFormat="1" x14ac:dyDescent="0.2">
      <c r="A48" s="4" t="s">
        <v>154</v>
      </c>
      <c r="B48" s="6">
        <v>0</v>
      </c>
      <c r="C48" s="6">
        <v>0</v>
      </c>
      <c r="D48" s="6">
        <v>0</v>
      </c>
      <c r="E48" s="6">
        <v>0</v>
      </c>
      <c r="F48" s="6">
        <v>320.85977653999998</v>
      </c>
      <c r="G48" s="6">
        <v>182.43262071999999</v>
      </c>
      <c r="H48" s="6">
        <v>503.29239725999997</v>
      </c>
      <c r="I48" s="6"/>
    </row>
    <row r="49" spans="1:9" s="7" customFormat="1" x14ac:dyDescent="0.2">
      <c r="A49" s="4" t="s">
        <v>155</v>
      </c>
      <c r="B49" s="6">
        <v>375.71811458000002</v>
      </c>
      <c r="C49" s="6">
        <v>0</v>
      </c>
      <c r="D49" s="6">
        <v>1329.67</v>
      </c>
      <c r="E49" s="6">
        <v>0</v>
      </c>
      <c r="F49" s="6">
        <v>33.612037800000003</v>
      </c>
      <c r="G49" s="6">
        <v>0</v>
      </c>
      <c r="H49" s="6">
        <v>1739.0001523799999</v>
      </c>
      <c r="I49" s="6"/>
    </row>
    <row r="50" spans="1:9" s="7" customFormat="1" x14ac:dyDescent="0.2">
      <c r="A50" s="4" t="s">
        <v>160</v>
      </c>
      <c r="B50" s="6">
        <v>88.621015499999999</v>
      </c>
      <c r="C50" s="6">
        <v>0</v>
      </c>
      <c r="D50" s="6">
        <v>20.022042630000001</v>
      </c>
      <c r="E50" s="6">
        <v>0</v>
      </c>
      <c r="F50" s="6">
        <v>169.96858125</v>
      </c>
      <c r="G50" s="6">
        <v>0</v>
      </c>
      <c r="H50" s="6">
        <v>278.61163937999999</v>
      </c>
      <c r="I50" s="6"/>
    </row>
    <row r="51" spans="1:9" s="11" customFormat="1" x14ac:dyDescent="0.2">
      <c r="A51" s="9" t="s">
        <v>161</v>
      </c>
      <c r="B51" s="10">
        <v>4860207.0799388671</v>
      </c>
      <c r="C51" s="10">
        <v>167318.44399999999</v>
      </c>
      <c r="D51" s="10">
        <v>253353.822534056</v>
      </c>
      <c r="E51" s="10">
        <v>6403026.2076443601</v>
      </c>
      <c r="F51" s="10">
        <v>573215.71867003001</v>
      </c>
      <c r="G51" s="10">
        <v>307338.84367850103</v>
      </c>
      <c r="H51" s="10">
        <v>12564460.116465814</v>
      </c>
      <c r="I51" s="10"/>
    </row>
    <row r="52" spans="1:9" s="11" customFormat="1" x14ac:dyDescent="0.2">
      <c r="A52" s="9" t="s">
        <v>162</v>
      </c>
      <c r="B52" s="10">
        <v>4869222.8558546482</v>
      </c>
      <c r="C52" s="10">
        <v>167318.44399999999</v>
      </c>
      <c r="D52" s="10">
        <v>251603.27686766599</v>
      </c>
      <c r="E52" s="10">
        <v>6397648.9187623002</v>
      </c>
      <c r="F52" s="10">
        <v>573215.71867003001</v>
      </c>
      <c r="G52" s="10">
        <v>342856.86828050099</v>
      </c>
      <c r="H52" s="10">
        <v>12601866.082435146</v>
      </c>
      <c r="I52" s="10"/>
    </row>
    <row r="53" spans="1:9" s="11" customFormat="1" x14ac:dyDescent="0.2">
      <c r="A53" s="9" t="s">
        <v>163</v>
      </c>
      <c r="B53" s="10">
        <v>4632347.6322502121</v>
      </c>
      <c r="C53" s="10">
        <v>167318.44399999999</v>
      </c>
      <c r="D53" s="10">
        <v>20311.361925178</v>
      </c>
      <c r="E53" s="10">
        <v>6023122.4804279804</v>
      </c>
      <c r="F53" s="10">
        <v>426692.22499726003</v>
      </c>
      <c r="G53" s="10">
        <v>52241.058630571002</v>
      </c>
      <c r="H53" s="10">
        <v>11322033.202231202</v>
      </c>
      <c r="I53" s="10"/>
    </row>
    <row r="54" spans="1:9" s="7" customFormat="1" x14ac:dyDescent="0.2">
      <c r="A54" s="4" t="s">
        <v>164</v>
      </c>
      <c r="B54" s="6">
        <v>1793528.864778335</v>
      </c>
      <c r="C54" s="6">
        <v>0</v>
      </c>
      <c r="D54" s="6">
        <v>0</v>
      </c>
      <c r="E54" s="6">
        <v>2165852.7572649298</v>
      </c>
      <c r="F54" s="6">
        <v>187890.23933695001</v>
      </c>
      <c r="G54" s="6">
        <v>0</v>
      </c>
      <c r="H54" s="6">
        <v>4147271.8613802153</v>
      </c>
      <c r="I54" s="6"/>
    </row>
    <row r="55" spans="1:9" s="7" customFormat="1" x14ac:dyDescent="0.2">
      <c r="A55" s="4" t="s">
        <v>165</v>
      </c>
      <c r="B55" s="6">
        <v>3413.5393010399998</v>
      </c>
      <c r="C55" s="6">
        <v>0</v>
      </c>
      <c r="D55" s="6">
        <v>17821.276007799999</v>
      </c>
      <c r="E55" s="6">
        <v>50.633785709999998</v>
      </c>
      <c r="F55" s="6">
        <v>33.227487009999997</v>
      </c>
      <c r="G55" s="6">
        <v>16991.195475429999</v>
      </c>
      <c r="H55" s="6">
        <v>38309.872056990003</v>
      </c>
      <c r="I55" s="6"/>
    </row>
    <row r="56" spans="1:9" s="7" customFormat="1" x14ac:dyDescent="0.2">
      <c r="A56" s="4" t="s">
        <v>166</v>
      </c>
      <c r="B56" s="6">
        <v>3739.86098902</v>
      </c>
      <c r="C56" s="6">
        <v>714.53298677999999</v>
      </c>
      <c r="D56" s="6">
        <v>17821.276007799999</v>
      </c>
      <c r="E56" s="6">
        <v>50.633785709999998</v>
      </c>
      <c r="F56" s="6">
        <v>33.227487009999997</v>
      </c>
      <c r="G56" s="6">
        <v>17199.99445043</v>
      </c>
      <c r="H56" s="6">
        <v>38309.872056990003</v>
      </c>
      <c r="I56" s="6"/>
    </row>
    <row r="57" spans="1:9" s="7" customFormat="1" x14ac:dyDescent="0.2">
      <c r="A57" s="4" t="s">
        <v>167</v>
      </c>
      <c r="B57" s="6">
        <v>878868.47016824502</v>
      </c>
      <c r="C57" s="6">
        <v>4844.3701000000001</v>
      </c>
      <c r="D57" s="6">
        <v>0</v>
      </c>
      <c r="E57" s="6">
        <v>356198.69754660001</v>
      </c>
      <c r="F57" s="6">
        <v>170352.10987317</v>
      </c>
      <c r="G57" s="6">
        <v>0</v>
      </c>
      <c r="H57" s="6">
        <v>1410263.6476880149</v>
      </c>
      <c r="I57" s="6"/>
    </row>
    <row r="58" spans="1:9" s="11" customFormat="1" x14ac:dyDescent="0.2">
      <c r="A58" s="9" t="s">
        <v>168</v>
      </c>
      <c r="B58" s="10">
        <v>16398.67863532</v>
      </c>
      <c r="C58" s="10">
        <v>0</v>
      </c>
      <c r="D58" s="10">
        <v>0</v>
      </c>
      <c r="E58" s="10">
        <v>2044143.36504967</v>
      </c>
      <c r="F58" s="10">
        <v>6478.4990669600002</v>
      </c>
      <c r="G58" s="10">
        <v>0</v>
      </c>
      <c r="H58" s="10">
        <v>2067020.54275195</v>
      </c>
      <c r="I58" s="10"/>
    </row>
    <row r="59" spans="1:9" s="11" customFormat="1" x14ac:dyDescent="0.2">
      <c r="A59" s="9" t="s">
        <v>169</v>
      </c>
      <c r="B59" s="10">
        <v>12320.15979645</v>
      </c>
      <c r="C59" s="10">
        <v>0</v>
      </c>
      <c r="D59" s="10">
        <v>0</v>
      </c>
      <c r="E59" s="10">
        <v>1735788.4315923799</v>
      </c>
      <c r="F59" s="10">
        <v>6171.7088234599996</v>
      </c>
      <c r="G59" s="10">
        <v>0</v>
      </c>
      <c r="H59" s="10">
        <v>1754280.3002122899</v>
      </c>
      <c r="I59" s="10"/>
    </row>
    <row r="60" spans="1:9" s="7" customFormat="1" x14ac:dyDescent="0.2">
      <c r="A60" s="4" t="s">
        <v>143</v>
      </c>
      <c r="B60" s="6">
        <v>610.29555561999996</v>
      </c>
      <c r="C60" s="6">
        <v>0</v>
      </c>
      <c r="D60" s="6">
        <v>0</v>
      </c>
      <c r="E60" s="6">
        <v>56.022596</v>
      </c>
      <c r="F60" s="6">
        <v>3246.8131753500002</v>
      </c>
      <c r="G60" s="6">
        <v>0</v>
      </c>
      <c r="H60" s="6">
        <v>3913.1313269699999</v>
      </c>
      <c r="I60" s="6"/>
    </row>
    <row r="61" spans="1:9" s="7" customFormat="1" x14ac:dyDescent="0.2">
      <c r="A61" s="4" t="s">
        <v>142</v>
      </c>
      <c r="B61" s="6">
        <v>0</v>
      </c>
      <c r="C61" s="6">
        <v>0</v>
      </c>
      <c r="D61" s="6">
        <v>0</v>
      </c>
      <c r="E61" s="6">
        <v>0</v>
      </c>
      <c r="F61" s="6">
        <v>2836.5084060999998</v>
      </c>
      <c r="G61" s="6">
        <v>0</v>
      </c>
      <c r="H61" s="6">
        <v>2836.5084060999998</v>
      </c>
      <c r="I61" s="6"/>
    </row>
    <row r="62" spans="1:9" s="7" customFormat="1" x14ac:dyDescent="0.2">
      <c r="A62" s="4" t="s">
        <v>144</v>
      </c>
      <c r="B62" s="6">
        <v>11709.86424083</v>
      </c>
      <c r="C62" s="6">
        <v>0</v>
      </c>
      <c r="D62" s="6">
        <v>0</v>
      </c>
      <c r="E62" s="6">
        <v>1735732.4089963799</v>
      </c>
      <c r="F62" s="6">
        <v>88.387242009999994</v>
      </c>
      <c r="G62" s="6">
        <v>0</v>
      </c>
      <c r="H62" s="6">
        <v>1747530.6604792201</v>
      </c>
      <c r="I62" s="6"/>
    </row>
    <row r="63" spans="1:9" s="7" customFormat="1" x14ac:dyDescent="0.2">
      <c r="A63" s="4" t="s">
        <v>170</v>
      </c>
      <c r="B63" s="6">
        <v>4078.5188388699999</v>
      </c>
      <c r="C63" s="6">
        <v>0</v>
      </c>
      <c r="D63" s="6">
        <v>0</v>
      </c>
      <c r="E63" s="6">
        <v>308354.93345729</v>
      </c>
      <c r="F63" s="6">
        <v>306.79024349999997</v>
      </c>
      <c r="G63" s="6">
        <v>0</v>
      </c>
      <c r="H63" s="6">
        <v>312740.24253966002</v>
      </c>
      <c r="I63" s="6"/>
    </row>
    <row r="64" spans="1:9" s="11" customFormat="1" x14ac:dyDescent="0.2">
      <c r="A64" s="9" t="s">
        <v>171</v>
      </c>
      <c r="B64" s="10">
        <v>1940138.0793672721</v>
      </c>
      <c r="C64" s="10">
        <v>162474.07389999999</v>
      </c>
      <c r="D64" s="10">
        <v>711.13153078799996</v>
      </c>
      <c r="E64" s="10">
        <v>1456877.02678107</v>
      </c>
      <c r="F64" s="10">
        <v>61938.149233169999</v>
      </c>
      <c r="G64" s="10">
        <v>11901.519182489999</v>
      </c>
      <c r="H64" s="10">
        <v>3634039.9799947902</v>
      </c>
      <c r="I64" s="10"/>
    </row>
    <row r="65" spans="1:9" s="7" customFormat="1" x14ac:dyDescent="0.2">
      <c r="A65" s="4" t="s">
        <v>172</v>
      </c>
      <c r="B65" s="6">
        <v>3817.41661888</v>
      </c>
      <c r="C65" s="6">
        <v>0</v>
      </c>
      <c r="D65" s="6">
        <v>711.13153078799996</v>
      </c>
      <c r="E65" s="6">
        <v>212267.30629236999</v>
      </c>
      <c r="F65" s="6">
        <v>33206.001845339997</v>
      </c>
      <c r="G65" s="6">
        <v>11901.519182489999</v>
      </c>
      <c r="H65" s="6">
        <v>261903.37546986801</v>
      </c>
      <c r="I65" s="6"/>
    </row>
    <row r="66" spans="1:9" s="7" customFormat="1" x14ac:dyDescent="0.2">
      <c r="A66" s="4" t="s">
        <v>173</v>
      </c>
      <c r="B66" s="6">
        <v>1790.7471639299999</v>
      </c>
      <c r="C66" s="6">
        <v>795.40198593000002</v>
      </c>
      <c r="D66" s="6">
        <v>88.016757600000005</v>
      </c>
      <c r="E66" s="6">
        <v>202155.28530649</v>
      </c>
      <c r="F66" s="6">
        <v>15220.26963698</v>
      </c>
      <c r="G66" s="6">
        <v>3400.7509584099998</v>
      </c>
      <c r="H66" s="6">
        <v>222655.06982341001</v>
      </c>
      <c r="I66" s="6"/>
    </row>
    <row r="67" spans="1:9" s="7" customFormat="1" x14ac:dyDescent="0.2">
      <c r="A67" s="4" t="s">
        <v>174</v>
      </c>
      <c r="B67" s="6">
        <v>2026.66945495</v>
      </c>
      <c r="C67" s="6">
        <v>29.941809209999999</v>
      </c>
      <c r="D67" s="6">
        <v>622.44014318799998</v>
      </c>
      <c r="E67" s="6">
        <v>10112.020985880001</v>
      </c>
      <c r="F67" s="6">
        <v>0</v>
      </c>
      <c r="G67" s="6">
        <v>8589.8422570399998</v>
      </c>
      <c r="H67" s="6">
        <v>21261.898808098002</v>
      </c>
      <c r="I67" s="6"/>
    </row>
    <row r="68" spans="1:9" s="7" customFormat="1" x14ac:dyDescent="0.2">
      <c r="A68" s="4" t="s">
        <v>175</v>
      </c>
      <c r="B68" s="6">
        <v>0</v>
      </c>
      <c r="C68" s="6">
        <v>0</v>
      </c>
      <c r="D68" s="6">
        <v>0</v>
      </c>
      <c r="E68" s="6">
        <v>0</v>
      </c>
      <c r="F68" s="6">
        <v>17985.732208360001</v>
      </c>
      <c r="G68" s="6">
        <v>0</v>
      </c>
      <c r="H68" s="6">
        <v>17985.732208360001</v>
      </c>
      <c r="I68" s="6"/>
    </row>
    <row r="69" spans="1:9" s="7" customFormat="1" x14ac:dyDescent="0.2">
      <c r="A69" s="4" t="s">
        <v>176</v>
      </c>
      <c r="B69" s="6">
        <v>0</v>
      </c>
      <c r="C69" s="6">
        <v>0</v>
      </c>
      <c r="D69" s="6">
        <v>0.67462999999999995</v>
      </c>
      <c r="E69" s="6">
        <v>0</v>
      </c>
      <c r="F69" s="6">
        <v>0</v>
      </c>
      <c r="G69" s="6">
        <v>0</v>
      </c>
      <c r="H69" s="6">
        <v>0.67462999999999995</v>
      </c>
      <c r="I69" s="6"/>
    </row>
    <row r="70" spans="1:9" s="7" customFormat="1" x14ac:dyDescent="0.2">
      <c r="A70" s="4" t="s">
        <v>177</v>
      </c>
      <c r="B70" s="6">
        <v>1932658.7977507419</v>
      </c>
      <c r="C70" s="6">
        <v>162474.07389999999</v>
      </c>
      <c r="D70" s="6">
        <v>0</v>
      </c>
      <c r="E70" s="6">
        <v>1235537.1686041499</v>
      </c>
      <c r="F70" s="6">
        <v>28710.424933329999</v>
      </c>
      <c r="G70" s="6">
        <v>0</v>
      </c>
      <c r="H70" s="6">
        <v>3359380.465188222</v>
      </c>
      <c r="I70" s="6"/>
    </row>
    <row r="71" spans="1:9" s="7" customFormat="1" x14ac:dyDescent="0.2">
      <c r="A71" s="4" t="s">
        <v>178</v>
      </c>
      <c r="B71" s="6">
        <v>3661.8649976500001</v>
      </c>
      <c r="C71" s="6">
        <v>0</v>
      </c>
      <c r="D71" s="6">
        <v>0</v>
      </c>
      <c r="E71" s="6">
        <v>9072.5518845499992</v>
      </c>
      <c r="F71" s="6">
        <v>21.722454500000001</v>
      </c>
      <c r="G71" s="6">
        <v>0</v>
      </c>
      <c r="H71" s="6">
        <v>12756.1393367</v>
      </c>
      <c r="I71" s="6"/>
    </row>
    <row r="72" spans="1:9" s="7" customFormat="1" x14ac:dyDescent="0.2">
      <c r="A72" s="4" t="s">
        <v>179</v>
      </c>
      <c r="B72" s="6">
        <v>0</v>
      </c>
      <c r="C72" s="6">
        <v>0</v>
      </c>
      <c r="D72" s="6">
        <v>1778.95438659</v>
      </c>
      <c r="E72" s="6">
        <v>0</v>
      </c>
      <c r="F72" s="6">
        <v>0</v>
      </c>
      <c r="G72" s="6">
        <v>23348.343972651001</v>
      </c>
      <c r="H72" s="6">
        <v>25127.298359240998</v>
      </c>
      <c r="I72" s="6"/>
    </row>
    <row r="73" spans="1:9" s="11" customFormat="1" x14ac:dyDescent="0.2">
      <c r="A73" s="9" t="s">
        <v>180</v>
      </c>
      <c r="B73" s="10">
        <v>236875.223604436</v>
      </c>
      <c r="C73" s="10">
        <v>0</v>
      </c>
      <c r="D73" s="10">
        <v>231291.91494248799</v>
      </c>
      <c r="E73" s="10">
        <v>374526.43833431997</v>
      </c>
      <c r="F73" s="10">
        <v>146523.49367277001</v>
      </c>
      <c r="G73" s="10">
        <v>290615.80964992999</v>
      </c>
      <c r="H73" s="10">
        <v>1279832.8802039439</v>
      </c>
      <c r="I73" s="10"/>
    </row>
    <row r="74" spans="1:9" s="11" customFormat="1" x14ac:dyDescent="0.2">
      <c r="A74" s="9" t="s">
        <v>181</v>
      </c>
      <c r="B74" s="10">
        <v>204292.02133371599</v>
      </c>
      <c r="C74" s="10">
        <v>0</v>
      </c>
      <c r="D74" s="10">
        <v>220049.74826525801</v>
      </c>
      <c r="E74" s="10">
        <v>214598.84896306999</v>
      </c>
      <c r="F74" s="10">
        <v>141103.90384355999</v>
      </c>
      <c r="G74" s="10">
        <v>99394.543081809999</v>
      </c>
      <c r="H74" s="10">
        <v>879439.06548741402</v>
      </c>
      <c r="I74" s="10"/>
    </row>
    <row r="75" spans="1:9" s="7" customFormat="1" x14ac:dyDescent="0.2">
      <c r="A75" s="4" t="s">
        <v>182</v>
      </c>
      <c r="B75" s="6">
        <v>86231.415436619005</v>
      </c>
      <c r="C75" s="6">
        <v>0</v>
      </c>
      <c r="D75" s="6">
        <v>68888.509892855</v>
      </c>
      <c r="E75" s="6">
        <v>35375.275755750001</v>
      </c>
      <c r="F75" s="6">
        <v>24906.181070219998</v>
      </c>
      <c r="G75" s="6">
        <v>82675.025337479994</v>
      </c>
      <c r="H75" s="6">
        <v>298076.40749292402</v>
      </c>
      <c r="I75" s="6"/>
    </row>
    <row r="76" spans="1:9" s="7" customFormat="1" x14ac:dyDescent="0.2">
      <c r="A76" s="4" t="s">
        <v>183</v>
      </c>
      <c r="B76" s="6">
        <v>118060.605897097</v>
      </c>
      <c r="C76" s="6">
        <v>0</v>
      </c>
      <c r="D76" s="6">
        <v>151161.23837240299</v>
      </c>
      <c r="E76" s="6">
        <v>179223.57320732001</v>
      </c>
      <c r="F76" s="6">
        <v>116197.72277334001</v>
      </c>
      <c r="G76" s="6">
        <v>16719.517744330002</v>
      </c>
      <c r="H76" s="6">
        <v>581362.65799449</v>
      </c>
      <c r="I76" s="6"/>
    </row>
    <row r="77" spans="1:9" s="11" customFormat="1" x14ac:dyDescent="0.2">
      <c r="A77" s="9" t="s">
        <v>184</v>
      </c>
      <c r="B77" s="10">
        <v>7572.68934472</v>
      </c>
      <c r="C77" s="10">
        <v>0</v>
      </c>
      <c r="D77" s="10">
        <v>1372.7391513099999</v>
      </c>
      <c r="E77" s="10">
        <v>6017.1988026400004</v>
      </c>
      <c r="F77" s="10">
        <v>2496.3084729000002</v>
      </c>
      <c r="G77" s="10">
        <v>333.74743000000001</v>
      </c>
      <c r="H77" s="10">
        <v>17792.683201569998</v>
      </c>
      <c r="I77" s="10"/>
    </row>
    <row r="78" spans="1:9" s="7" customFormat="1" x14ac:dyDescent="0.2">
      <c r="A78" s="4" t="s">
        <v>185</v>
      </c>
      <c r="B78" s="6">
        <v>7337.1634807299997</v>
      </c>
      <c r="C78" s="6">
        <v>0</v>
      </c>
      <c r="D78" s="6">
        <v>1372.7391513099999</v>
      </c>
      <c r="E78" s="6">
        <v>6017.1988026400004</v>
      </c>
      <c r="F78" s="6">
        <v>2322.3084729000002</v>
      </c>
      <c r="G78" s="6">
        <v>333.74743000000001</v>
      </c>
      <c r="H78" s="6">
        <v>17383.15733758</v>
      </c>
      <c r="I78" s="6"/>
    </row>
    <row r="79" spans="1:9" s="7" customFormat="1" x14ac:dyDescent="0.2">
      <c r="A79" s="4" t="s">
        <v>186</v>
      </c>
      <c r="B79" s="6">
        <v>235.52586399</v>
      </c>
      <c r="C79" s="6">
        <v>0</v>
      </c>
      <c r="D79" s="6">
        <v>0</v>
      </c>
      <c r="E79" s="6">
        <v>0</v>
      </c>
      <c r="F79" s="6">
        <v>174</v>
      </c>
      <c r="G79" s="6">
        <v>0</v>
      </c>
      <c r="H79" s="6">
        <v>409.52586399</v>
      </c>
      <c r="I79" s="6"/>
    </row>
    <row r="80" spans="1:9" s="11" customFormat="1" x14ac:dyDescent="0.2">
      <c r="A80" s="9" t="s">
        <v>187</v>
      </c>
      <c r="B80" s="10">
        <v>25010.512925999999</v>
      </c>
      <c r="C80" s="10">
        <v>0</v>
      </c>
      <c r="D80" s="10">
        <v>9869.4275259200003</v>
      </c>
      <c r="E80" s="10">
        <v>153910.39056860999</v>
      </c>
      <c r="F80" s="10">
        <v>2923.2813563099999</v>
      </c>
      <c r="G80" s="10">
        <v>190887.51913812</v>
      </c>
      <c r="H80" s="10">
        <v>382601.13151496003</v>
      </c>
      <c r="I80" s="10"/>
    </row>
    <row r="81" spans="1:9" s="7" customFormat="1" x14ac:dyDescent="0.2">
      <c r="A81" s="4" t="s">
        <v>172</v>
      </c>
      <c r="B81" s="6">
        <v>20889.404935030001</v>
      </c>
      <c r="C81" s="6">
        <v>0</v>
      </c>
      <c r="D81" s="6">
        <v>0</v>
      </c>
      <c r="E81" s="6">
        <v>135259.60610517999</v>
      </c>
      <c r="F81" s="6">
        <v>1042.15523747</v>
      </c>
      <c r="G81" s="6">
        <v>0</v>
      </c>
      <c r="H81" s="6">
        <v>157191.16627767999</v>
      </c>
      <c r="I81" s="6"/>
    </row>
    <row r="82" spans="1:9" s="7" customFormat="1" x14ac:dyDescent="0.2">
      <c r="A82" s="4" t="s">
        <v>173</v>
      </c>
      <c r="B82" s="6">
        <v>6861.6255080299998</v>
      </c>
      <c r="C82" s="6">
        <v>0</v>
      </c>
      <c r="D82" s="6">
        <v>0</v>
      </c>
      <c r="E82" s="6">
        <v>17805.816191180002</v>
      </c>
      <c r="F82" s="6">
        <v>637.23430222000002</v>
      </c>
      <c r="G82" s="6">
        <v>0</v>
      </c>
      <c r="H82" s="6">
        <v>25304.676001430002</v>
      </c>
      <c r="I82" s="6"/>
    </row>
    <row r="83" spans="1:9" s="7" customFormat="1" x14ac:dyDescent="0.2">
      <c r="A83" s="4" t="s">
        <v>174</v>
      </c>
      <c r="B83" s="6">
        <v>21.465</v>
      </c>
      <c r="C83" s="6">
        <v>0</v>
      </c>
      <c r="D83" s="6">
        <v>0</v>
      </c>
      <c r="E83" s="6">
        <v>51693.442564999998</v>
      </c>
      <c r="F83" s="6">
        <v>0</v>
      </c>
      <c r="G83" s="6">
        <v>21.465</v>
      </c>
      <c r="H83" s="6">
        <v>51714.907565000001</v>
      </c>
      <c r="I83" s="6"/>
    </row>
    <row r="84" spans="1:9" s="7" customFormat="1" x14ac:dyDescent="0.2">
      <c r="A84" s="4" t="s">
        <v>188</v>
      </c>
      <c r="B84" s="6">
        <v>14006.314426999999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14006.314426999999</v>
      </c>
      <c r="I84" s="6"/>
    </row>
    <row r="85" spans="1:9" s="7" customFormat="1" x14ac:dyDescent="0.2">
      <c r="A85" s="4" t="s">
        <v>189</v>
      </c>
      <c r="B85" s="6">
        <v>0</v>
      </c>
      <c r="C85" s="6">
        <v>0</v>
      </c>
      <c r="D85" s="6">
        <v>0</v>
      </c>
      <c r="E85" s="6">
        <v>65760.347349000003</v>
      </c>
      <c r="F85" s="6">
        <v>0</v>
      </c>
      <c r="G85" s="6">
        <v>0</v>
      </c>
      <c r="H85" s="6">
        <v>65760.347349000003</v>
      </c>
      <c r="I85" s="6"/>
    </row>
    <row r="86" spans="1:9" s="7" customFormat="1" x14ac:dyDescent="0.2">
      <c r="A86" s="4" t="s">
        <v>175</v>
      </c>
      <c r="B86" s="6">
        <v>0</v>
      </c>
      <c r="C86" s="6">
        <v>0</v>
      </c>
      <c r="D86" s="6">
        <v>0</v>
      </c>
      <c r="E86" s="6">
        <v>0</v>
      </c>
      <c r="F86" s="6">
        <v>404.92093525000001</v>
      </c>
      <c r="G86" s="6">
        <v>0</v>
      </c>
      <c r="H86" s="6">
        <v>404.92093525000001</v>
      </c>
      <c r="I86" s="6"/>
    </row>
    <row r="87" spans="1:9" s="7" customFormat="1" x14ac:dyDescent="0.2">
      <c r="A87" s="4" t="s">
        <v>177</v>
      </c>
      <c r="B87" s="6">
        <v>4024.70648166</v>
      </c>
      <c r="C87" s="6">
        <v>0</v>
      </c>
      <c r="D87" s="6">
        <v>9828.9328511500007</v>
      </c>
      <c r="E87" s="6">
        <v>18650.784463430002</v>
      </c>
      <c r="F87" s="6">
        <v>1783.81895644</v>
      </c>
      <c r="G87" s="6">
        <v>190887.51913812</v>
      </c>
      <c r="H87" s="6">
        <v>225175.7618908</v>
      </c>
      <c r="I87" s="6"/>
    </row>
    <row r="88" spans="1:9" s="7" customFormat="1" x14ac:dyDescent="0.2">
      <c r="A88" s="4" t="s">
        <v>178</v>
      </c>
      <c r="B88" s="6">
        <v>96.401509309999994</v>
      </c>
      <c r="C88" s="6">
        <v>0</v>
      </c>
      <c r="D88" s="6">
        <v>40.494674770000003</v>
      </c>
      <c r="E88" s="6">
        <v>0</v>
      </c>
      <c r="F88" s="6">
        <v>97.307162399999996</v>
      </c>
      <c r="G88" s="6">
        <v>0</v>
      </c>
      <c r="H88" s="6">
        <v>234.20334647999999</v>
      </c>
      <c r="I88" s="6"/>
    </row>
    <row r="89" spans="1:9" s="11" customFormat="1" x14ac:dyDescent="0.2">
      <c r="A89" s="9" t="s">
        <v>190</v>
      </c>
      <c r="B89" s="10">
        <v>-9015.7759157809996</v>
      </c>
      <c r="C89" s="10">
        <v>0</v>
      </c>
      <c r="D89" s="10">
        <v>1750.54566639</v>
      </c>
      <c r="E89" s="10">
        <v>5377.2888820600001</v>
      </c>
      <c r="F89" s="10">
        <v>0</v>
      </c>
      <c r="G89" s="10">
        <v>-35518.024601999998</v>
      </c>
      <c r="H89" s="10">
        <v>-37405.965969331002</v>
      </c>
      <c r="I89" s="10"/>
    </row>
    <row r="90" spans="1:9" s="7" customFormat="1" x14ac:dyDescent="0.2">
      <c r="A90" s="4" t="s">
        <v>191</v>
      </c>
      <c r="B90" s="6">
        <v>9538.7398979299996</v>
      </c>
      <c r="C90" s="6">
        <v>0</v>
      </c>
      <c r="D90" s="6">
        <v>5358.7780573800001</v>
      </c>
      <c r="E90" s="6">
        <v>5377.2888820600001</v>
      </c>
      <c r="F90" s="6">
        <v>0</v>
      </c>
      <c r="G90" s="6">
        <v>124250.34015345</v>
      </c>
      <c r="H90" s="6">
        <v>144525.14699082001</v>
      </c>
      <c r="I90" s="6"/>
    </row>
    <row r="91" spans="1:9" s="7" customFormat="1" x14ac:dyDescent="0.2">
      <c r="A91" s="4" t="s">
        <v>192</v>
      </c>
      <c r="B91" s="6">
        <v>18554.515813711001</v>
      </c>
      <c r="C91" s="6">
        <v>0</v>
      </c>
      <c r="D91" s="6">
        <v>3608.2323909900001</v>
      </c>
      <c r="E91" s="6">
        <v>0</v>
      </c>
      <c r="F91" s="6">
        <v>0</v>
      </c>
      <c r="G91" s="6">
        <v>159768.36475544999</v>
      </c>
      <c r="H91" s="6">
        <v>181931.11296015099</v>
      </c>
      <c r="I91" s="6"/>
    </row>
    <row r="92" spans="1:9" s="7" customFormat="1" x14ac:dyDescent="0.2">
      <c r="A92" s="4" t="s">
        <v>193</v>
      </c>
      <c r="B92" s="6">
        <v>-1126623.2193758909</v>
      </c>
      <c r="C92" s="6">
        <v>-139329.19649999999</v>
      </c>
      <c r="D92" s="6">
        <v>576517.57226219296</v>
      </c>
      <c r="E92" s="6">
        <v>1218077.6126073918</v>
      </c>
      <c r="F92" s="6">
        <v>58249.160285231999</v>
      </c>
      <c r="G92" s="6">
        <v>503044.45471755002</v>
      </c>
      <c r="H92" s="6">
        <v>1089936.3839964757</v>
      </c>
      <c r="I92" s="6"/>
    </row>
    <row r="93" spans="1:9" s="7" customFormat="1" x14ac:dyDescent="0.2">
      <c r="A93" s="4" t="s">
        <v>194</v>
      </c>
      <c r="B93" s="6">
        <v>-1353399.0003646561</v>
      </c>
      <c r="C93" s="6">
        <v>-139329.19649999999</v>
      </c>
      <c r="D93" s="6">
        <v>345604.417968945</v>
      </c>
      <c r="E93" s="6">
        <v>838016.5460784618</v>
      </c>
      <c r="F93" s="6">
        <v>-87879.426340717997</v>
      </c>
      <c r="G93" s="6">
        <v>250655.66005027</v>
      </c>
      <c r="H93" s="6">
        <v>-146330.99910769719</v>
      </c>
      <c r="I93" s="6"/>
    </row>
    <row r="94" spans="1:9" s="7" customFormat="1" x14ac:dyDescent="0.2">
      <c r="A94" s="4" t="s">
        <v>195</v>
      </c>
      <c r="B94" s="6">
        <v>1780152.8037677461</v>
      </c>
      <c r="C94" s="6">
        <v>132616.24660685001</v>
      </c>
      <c r="D94" s="6">
        <v>-139152.45434013821</v>
      </c>
      <c r="E94" s="6">
        <v>-1921890.069646562</v>
      </c>
      <c r="F94" s="6">
        <v>87879.426340717997</v>
      </c>
      <c r="G94" s="6">
        <v>-179989.19181459001</v>
      </c>
      <c r="H94" s="6">
        <v>-240383.23908597621</v>
      </c>
      <c r="I94" s="6"/>
    </row>
    <row r="95" spans="1:9" s="11" customFormat="1" x14ac:dyDescent="0.2">
      <c r="A95" s="9" t="s">
        <v>196</v>
      </c>
      <c r="B95" s="10">
        <v>-426753.80340308999</v>
      </c>
      <c r="C95" s="10">
        <v>6712.9498931500002</v>
      </c>
      <c r="D95" s="10">
        <v>-206451.96362880681</v>
      </c>
      <c r="E95" s="10">
        <v>1083873.5235681003</v>
      </c>
      <c r="F95" s="10">
        <v>0</v>
      </c>
      <c r="G95" s="10">
        <v>-70666.468235680004</v>
      </c>
      <c r="H95" s="10">
        <v>386714.23819367337</v>
      </c>
      <c r="I95" s="10"/>
    </row>
    <row r="96" spans="1:9" s="11" customFormat="1" x14ac:dyDescent="0.2">
      <c r="A96" s="9" t="s">
        <v>197</v>
      </c>
      <c r="B96" s="10">
        <v>-451099.64295006002</v>
      </c>
      <c r="C96" s="10">
        <v>6712.9498931500002</v>
      </c>
      <c r="D96" s="10">
        <v>-74822.061501306802</v>
      </c>
      <c r="E96" s="10">
        <v>32745.469141880199</v>
      </c>
      <c r="F96" s="10">
        <v>0</v>
      </c>
      <c r="G96" s="10">
        <v>-70666.468235680004</v>
      </c>
      <c r="H96" s="10">
        <v>-557129.75365201663</v>
      </c>
      <c r="I96" s="10"/>
    </row>
    <row r="97" spans="1:9" s="11" customFormat="1" x14ac:dyDescent="0.2">
      <c r="A97" s="9" t="s">
        <v>198</v>
      </c>
      <c r="B97" s="10">
        <v>19636.441999999999</v>
      </c>
      <c r="C97" s="10">
        <v>0</v>
      </c>
      <c r="D97" s="10">
        <v>0</v>
      </c>
      <c r="E97" s="10">
        <v>-316442.77642960002</v>
      </c>
      <c r="F97" s="10">
        <v>0</v>
      </c>
      <c r="G97" s="10">
        <v>5742.7237080000004</v>
      </c>
      <c r="H97" s="10">
        <v>-291063.61072160001</v>
      </c>
      <c r="I97" s="10"/>
    </row>
    <row r="98" spans="1:9" s="7" customFormat="1" x14ac:dyDescent="0.2">
      <c r="A98" s="4" t="s">
        <v>199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/>
    </row>
    <row r="99" spans="1:9" s="11" customFormat="1" x14ac:dyDescent="0.2">
      <c r="A99" s="9" t="s">
        <v>200</v>
      </c>
      <c r="B99" s="10">
        <v>19636.441999999999</v>
      </c>
      <c r="C99" s="10">
        <v>0</v>
      </c>
      <c r="D99" s="10">
        <v>0</v>
      </c>
      <c r="E99" s="10">
        <v>-316442.77642960002</v>
      </c>
      <c r="F99" s="10">
        <v>0</v>
      </c>
      <c r="G99" s="10">
        <v>5742.7237080000004</v>
      </c>
      <c r="H99" s="10">
        <v>-291063.61072160001</v>
      </c>
      <c r="I99" s="10"/>
    </row>
    <row r="100" spans="1:9" s="7" customFormat="1" x14ac:dyDescent="0.2">
      <c r="A100" s="4" t="s">
        <v>201</v>
      </c>
      <c r="B100" s="6">
        <v>165176</v>
      </c>
      <c r="C100" s="6">
        <v>0</v>
      </c>
      <c r="D100" s="6">
        <v>0</v>
      </c>
      <c r="E100" s="6">
        <v>283969.72117551998</v>
      </c>
      <c r="F100" s="6">
        <v>0</v>
      </c>
      <c r="G100" s="6">
        <v>11846.605122999999</v>
      </c>
      <c r="H100" s="6">
        <v>460992.32629852003</v>
      </c>
      <c r="I100" s="6"/>
    </row>
    <row r="101" spans="1:9" s="7" customFormat="1" x14ac:dyDescent="0.2">
      <c r="A101" s="4" t="s">
        <v>202</v>
      </c>
      <c r="B101" s="6">
        <v>145539.55799999999</v>
      </c>
      <c r="C101" s="6">
        <v>0</v>
      </c>
      <c r="D101" s="6">
        <v>0</v>
      </c>
      <c r="E101" s="6">
        <v>600412.49760511995</v>
      </c>
      <c r="F101" s="6">
        <v>0</v>
      </c>
      <c r="G101" s="6">
        <v>6103.8814149999998</v>
      </c>
      <c r="H101" s="6">
        <v>752055.93702011998</v>
      </c>
      <c r="I101" s="6"/>
    </row>
    <row r="102" spans="1:9" s="7" customFormat="1" x14ac:dyDescent="0.2">
      <c r="A102" s="4" t="s">
        <v>203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/>
    </row>
    <row r="103" spans="1:9" s="11" customFormat="1" x14ac:dyDescent="0.2">
      <c r="A103" s="9" t="s">
        <v>204</v>
      </c>
      <c r="B103" s="10">
        <v>-425682.16751101002</v>
      </c>
      <c r="C103" s="10">
        <v>6712.9498931500002</v>
      </c>
      <c r="D103" s="10">
        <v>-45020.424413016801</v>
      </c>
      <c r="E103" s="10">
        <v>0</v>
      </c>
      <c r="F103" s="10">
        <v>0</v>
      </c>
      <c r="G103" s="10">
        <v>-46824.99727059</v>
      </c>
      <c r="H103" s="10">
        <v>-510814.63930146681</v>
      </c>
      <c r="I103" s="10"/>
    </row>
    <row r="104" spans="1:9" s="7" customFormat="1" x14ac:dyDescent="0.2">
      <c r="A104" s="4" t="s">
        <v>205</v>
      </c>
      <c r="B104" s="6">
        <v>0</v>
      </c>
      <c r="C104" s="6">
        <v>0</v>
      </c>
      <c r="D104" s="6">
        <v>89790.306005222999</v>
      </c>
      <c r="E104" s="6">
        <v>0</v>
      </c>
      <c r="F104" s="6">
        <v>0</v>
      </c>
      <c r="G104" s="6">
        <v>0</v>
      </c>
      <c r="H104" s="6">
        <v>89790.306005222999</v>
      </c>
      <c r="I104" s="6"/>
    </row>
    <row r="105" spans="1:9" s="7" customFormat="1" x14ac:dyDescent="0.2">
      <c r="A105" s="4" t="s">
        <v>206</v>
      </c>
      <c r="B105" s="6">
        <v>2016.1816657649999</v>
      </c>
      <c r="C105" s="6">
        <v>0</v>
      </c>
      <c r="D105" s="6">
        <v>35289.037215190001</v>
      </c>
      <c r="E105" s="6">
        <v>0</v>
      </c>
      <c r="F105" s="6">
        <v>0</v>
      </c>
      <c r="G105" s="6">
        <v>308.73517027000003</v>
      </c>
      <c r="H105" s="6">
        <v>37613.954051225002</v>
      </c>
      <c r="I105" s="6"/>
    </row>
    <row r="106" spans="1:9" s="11" customFormat="1" x14ac:dyDescent="0.2">
      <c r="A106" s="9" t="s">
        <v>207</v>
      </c>
      <c r="B106" s="10">
        <v>-423665.98584524501</v>
      </c>
      <c r="C106" s="10">
        <v>6712.9498931500002</v>
      </c>
      <c r="D106" s="10">
        <v>-99521.693203049799</v>
      </c>
      <c r="E106" s="10">
        <v>0</v>
      </c>
      <c r="F106" s="10">
        <v>0</v>
      </c>
      <c r="G106" s="10">
        <v>-46516.262100319997</v>
      </c>
      <c r="H106" s="10">
        <v>-562990.99125546485</v>
      </c>
      <c r="I106" s="10"/>
    </row>
    <row r="107" spans="1:9" s="11" customFormat="1" x14ac:dyDescent="0.2">
      <c r="A107" s="9" t="s">
        <v>208</v>
      </c>
      <c r="B107" s="10">
        <v>-415888.06185742002</v>
      </c>
      <c r="C107" s="10">
        <v>6200</v>
      </c>
      <c r="D107" s="10">
        <v>-89577.211677810003</v>
      </c>
      <c r="E107" s="10">
        <v>0</v>
      </c>
      <c r="F107" s="10">
        <v>0</v>
      </c>
      <c r="G107" s="10">
        <v>-52921.429183610002</v>
      </c>
      <c r="H107" s="10">
        <v>-552186.70271883998</v>
      </c>
      <c r="I107" s="10"/>
    </row>
    <row r="108" spans="1:9" s="7" customFormat="1" x14ac:dyDescent="0.2">
      <c r="A108" s="4" t="s">
        <v>209</v>
      </c>
      <c r="B108" s="6">
        <v>189507.45566199999</v>
      </c>
      <c r="C108" s="6">
        <v>6200</v>
      </c>
      <c r="D108" s="6">
        <v>21419.02128615</v>
      </c>
      <c r="E108" s="6">
        <v>0</v>
      </c>
      <c r="F108" s="6">
        <v>0</v>
      </c>
      <c r="G108" s="6">
        <v>228510.62257064</v>
      </c>
      <c r="H108" s="6">
        <v>445637.09951879003</v>
      </c>
      <c r="I108" s="6"/>
    </row>
    <row r="109" spans="1:9" s="7" customFormat="1" x14ac:dyDescent="0.2">
      <c r="A109" s="4" t="s">
        <v>210</v>
      </c>
      <c r="B109" s="6">
        <v>605395.51751942001</v>
      </c>
      <c r="C109" s="6">
        <v>0</v>
      </c>
      <c r="D109" s="6">
        <v>110996.23296396001</v>
      </c>
      <c r="E109" s="6">
        <v>0</v>
      </c>
      <c r="F109" s="6">
        <v>0</v>
      </c>
      <c r="G109" s="6">
        <v>281432.05175425002</v>
      </c>
      <c r="H109" s="6">
        <v>997823.80223763001</v>
      </c>
      <c r="I109" s="6"/>
    </row>
    <row r="110" spans="1:9" s="11" customFormat="1" x14ac:dyDescent="0.2">
      <c r="A110" s="9" t="s">
        <v>211</v>
      </c>
      <c r="B110" s="10">
        <v>-7777.923987825</v>
      </c>
      <c r="C110" s="10">
        <v>512.94989314999998</v>
      </c>
      <c r="D110" s="10">
        <v>-9944.4815252398002</v>
      </c>
      <c r="E110" s="10">
        <v>0</v>
      </c>
      <c r="F110" s="10">
        <v>0</v>
      </c>
      <c r="G110" s="10">
        <v>6405.1670832899999</v>
      </c>
      <c r="H110" s="10">
        <v>-10804.288536624799</v>
      </c>
      <c r="I110" s="10"/>
    </row>
    <row r="111" spans="1:9" s="7" customFormat="1" x14ac:dyDescent="0.2">
      <c r="A111" s="4" t="s">
        <v>209</v>
      </c>
      <c r="B111" s="6">
        <v>469466.03515324002</v>
      </c>
      <c r="C111" s="6">
        <v>512.94989314999998</v>
      </c>
      <c r="D111" s="6">
        <v>338706.09353525023</v>
      </c>
      <c r="E111" s="6">
        <v>0</v>
      </c>
      <c r="F111" s="6">
        <v>0</v>
      </c>
      <c r="G111" s="6">
        <v>74184.07962859</v>
      </c>
      <c r="H111" s="6">
        <v>882869.15821023018</v>
      </c>
      <c r="I111" s="6"/>
    </row>
    <row r="112" spans="1:9" s="7" customFormat="1" x14ac:dyDescent="0.2">
      <c r="A112" s="4" t="s">
        <v>210</v>
      </c>
      <c r="B112" s="6">
        <v>477243.95914106502</v>
      </c>
      <c r="C112" s="6">
        <v>0</v>
      </c>
      <c r="D112" s="6">
        <v>348650.57506048999</v>
      </c>
      <c r="E112" s="6">
        <v>0</v>
      </c>
      <c r="F112" s="6">
        <v>0</v>
      </c>
      <c r="G112" s="6">
        <v>67778.912545300002</v>
      </c>
      <c r="H112" s="6">
        <v>893673.44674685504</v>
      </c>
      <c r="I112" s="6"/>
    </row>
    <row r="113" spans="1:9" s="7" customFormat="1" x14ac:dyDescent="0.2">
      <c r="A113" s="4" t="s">
        <v>212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/>
    </row>
    <row r="114" spans="1:9" s="11" customFormat="1" x14ac:dyDescent="0.2">
      <c r="A114" s="9" t="s">
        <v>213</v>
      </c>
      <c r="B114" s="10">
        <v>191569.16882219</v>
      </c>
      <c r="C114" s="10">
        <v>0</v>
      </c>
      <c r="D114" s="10">
        <v>-10631.55758158</v>
      </c>
      <c r="E114" s="10">
        <v>0</v>
      </c>
      <c r="F114" s="10">
        <v>0</v>
      </c>
      <c r="G114" s="10">
        <v>64607.978974760001</v>
      </c>
      <c r="H114" s="10">
        <v>245545.59021537</v>
      </c>
      <c r="I114" s="10"/>
    </row>
    <row r="115" spans="1:9" s="7" customFormat="1" x14ac:dyDescent="0.2">
      <c r="A115" s="4" t="s">
        <v>214</v>
      </c>
      <c r="B115" s="6">
        <v>0</v>
      </c>
      <c r="C115" s="6">
        <v>0</v>
      </c>
      <c r="D115" s="6">
        <v>13.736282449999999</v>
      </c>
      <c r="E115" s="6">
        <v>0</v>
      </c>
      <c r="F115" s="6">
        <v>0</v>
      </c>
      <c r="G115" s="6">
        <v>0</v>
      </c>
      <c r="H115" s="6">
        <v>13.736282449999999</v>
      </c>
      <c r="I115" s="6"/>
    </row>
    <row r="116" spans="1:9" s="11" customFormat="1" x14ac:dyDescent="0.2">
      <c r="A116" s="9" t="s">
        <v>215</v>
      </c>
      <c r="B116" s="10">
        <v>191569.16882219</v>
      </c>
      <c r="C116" s="10">
        <v>0</v>
      </c>
      <c r="D116" s="10">
        <v>-10617.821299130001</v>
      </c>
      <c r="E116" s="10">
        <v>0</v>
      </c>
      <c r="F116" s="10">
        <v>0</v>
      </c>
      <c r="G116" s="10">
        <v>64607.978974760001</v>
      </c>
      <c r="H116" s="10">
        <v>245559.32649782</v>
      </c>
      <c r="I116" s="10"/>
    </row>
    <row r="117" spans="1:9" s="7" customFormat="1" x14ac:dyDescent="0.2">
      <c r="A117" s="4" t="s">
        <v>201</v>
      </c>
      <c r="B117" s="6">
        <v>2937674.799108</v>
      </c>
      <c r="C117" s="6">
        <v>0</v>
      </c>
      <c r="D117" s="6">
        <v>95999.512690860007</v>
      </c>
      <c r="E117" s="6">
        <v>0</v>
      </c>
      <c r="F117" s="6">
        <v>0</v>
      </c>
      <c r="G117" s="6">
        <v>1147426.06698668</v>
      </c>
      <c r="H117" s="6">
        <v>4181100.3787855399</v>
      </c>
      <c r="I117" s="6"/>
    </row>
    <row r="118" spans="1:9" s="7" customFormat="1" x14ac:dyDescent="0.2">
      <c r="A118" s="4" t="s">
        <v>202</v>
      </c>
      <c r="B118" s="6">
        <v>2746105.6302858102</v>
      </c>
      <c r="C118" s="6">
        <v>0</v>
      </c>
      <c r="D118" s="6">
        <v>106617.33398999</v>
      </c>
      <c r="E118" s="6">
        <v>0</v>
      </c>
      <c r="F118" s="6">
        <v>0</v>
      </c>
      <c r="G118" s="6">
        <v>1082818.08801192</v>
      </c>
      <c r="H118" s="6">
        <v>3935541.0522877201</v>
      </c>
      <c r="I118" s="6"/>
    </row>
    <row r="119" spans="1:9" s="11" customFormat="1" x14ac:dyDescent="0.2">
      <c r="A119" s="9" t="s">
        <v>216</v>
      </c>
      <c r="B119" s="10">
        <v>-236623.08626124001</v>
      </c>
      <c r="C119" s="10">
        <v>0</v>
      </c>
      <c r="D119" s="10">
        <v>-19170.079506710001</v>
      </c>
      <c r="E119" s="10">
        <v>349188.24557148019</v>
      </c>
      <c r="F119" s="10">
        <v>0</v>
      </c>
      <c r="G119" s="10">
        <v>-94192.173647849995</v>
      </c>
      <c r="H119" s="10">
        <v>-797.09384431980004</v>
      </c>
      <c r="I119" s="10"/>
    </row>
    <row r="120" spans="1:9" s="11" customFormat="1" x14ac:dyDescent="0.2">
      <c r="A120" s="9" t="s">
        <v>217</v>
      </c>
      <c r="B120" s="10">
        <v>-585.71226123999998</v>
      </c>
      <c r="C120" s="10">
        <v>0</v>
      </c>
      <c r="D120" s="10">
        <v>3665.41049329</v>
      </c>
      <c r="E120" s="10">
        <v>-32319.402767339801</v>
      </c>
      <c r="F120" s="10">
        <v>0</v>
      </c>
      <c r="G120" s="10">
        <v>-9666.1569826100003</v>
      </c>
      <c r="H120" s="10">
        <v>-38905.861517899801</v>
      </c>
      <c r="I120" s="10"/>
    </row>
    <row r="121" spans="1:9" s="7" customFormat="1" x14ac:dyDescent="0.2">
      <c r="A121" s="4" t="s">
        <v>218</v>
      </c>
      <c r="B121" s="6">
        <v>0</v>
      </c>
      <c r="C121" s="6">
        <v>0</v>
      </c>
      <c r="D121" s="6">
        <v>86350.535085349999</v>
      </c>
      <c r="E121" s="6">
        <v>6436265.0894566998</v>
      </c>
      <c r="F121" s="6">
        <v>0</v>
      </c>
      <c r="G121" s="6">
        <v>0</v>
      </c>
      <c r="H121" s="6">
        <v>6522615.6245420501</v>
      </c>
      <c r="I121" s="6"/>
    </row>
    <row r="122" spans="1:9" s="7" customFormat="1" x14ac:dyDescent="0.2">
      <c r="A122" s="4" t="s">
        <v>219</v>
      </c>
      <c r="B122" s="6">
        <v>585.71226123999998</v>
      </c>
      <c r="C122" s="6">
        <v>0</v>
      </c>
      <c r="D122" s="6">
        <v>82685.124592060005</v>
      </c>
      <c r="E122" s="6">
        <v>6468584.4922240404</v>
      </c>
      <c r="F122" s="6">
        <v>0</v>
      </c>
      <c r="G122" s="6">
        <v>9666.1569826100003</v>
      </c>
      <c r="H122" s="6">
        <v>6561521.4860599497</v>
      </c>
      <c r="I122" s="6"/>
    </row>
    <row r="123" spans="1:9" s="11" customFormat="1" x14ac:dyDescent="0.2">
      <c r="A123" s="9" t="s">
        <v>220</v>
      </c>
      <c r="B123" s="10">
        <v>-236037.37400000001</v>
      </c>
      <c r="C123" s="10">
        <v>0</v>
      </c>
      <c r="D123" s="10">
        <v>-22835.49</v>
      </c>
      <c r="E123" s="10">
        <v>0</v>
      </c>
      <c r="F123" s="10">
        <v>0</v>
      </c>
      <c r="G123" s="10">
        <v>-98712.070218099994</v>
      </c>
      <c r="H123" s="10">
        <v>-357584.93421809998</v>
      </c>
      <c r="I123" s="10"/>
    </row>
    <row r="124" spans="1:9" s="7" customFormat="1" x14ac:dyDescent="0.2">
      <c r="A124" s="4" t="s">
        <v>201</v>
      </c>
      <c r="B124" s="6">
        <v>105154.36273613</v>
      </c>
      <c r="C124" s="6">
        <v>0</v>
      </c>
      <c r="D124" s="6">
        <v>1363.03</v>
      </c>
      <c r="E124" s="6">
        <v>0</v>
      </c>
      <c r="F124" s="6">
        <v>0</v>
      </c>
      <c r="G124" s="6">
        <v>343817.43246879999</v>
      </c>
      <c r="H124" s="6">
        <v>450334.82520492998</v>
      </c>
      <c r="I124" s="6"/>
    </row>
    <row r="125" spans="1:9" s="7" customFormat="1" x14ac:dyDescent="0.2">
      <c r="A125" s="4" t="s">
        <v>202</v>
      </c>
      <c r="B125" s="6">
        <v>341191.73673613003</v>
      </c>
      <c r="C125" s="6">
        <v>0</v>
      </c>
      <c r="D125" s="6">
        <v>24198.52</v>
      </c>
      <c r="E125" s="6">
        <v>0</v>
      </c>
      <c r="F125" s="6">
        <v>0</v>
      </c>
      <c r="G125" s="6">
        <v>442529.50268690003</v>
      </c>
      <c r="H125" s="6">
        <v>807919.75942302996</v>
      </c>
      <c r="I125" s="6"/>
    </row>
    <row r="126" spans="1:9" s="7" customFormat="1" x14ac:dyDescent="0.2">
      <c r="A126" s="4" t="s">
        <v>221</v>
      </c>
      <c r="B126" s="6">
        <v>0</v>
      </c>
      <c r="C126" s="6">
        <v>0</v>
      </c>
      <c r="D126" s="6">
        <v>0</v>
      </c>
      <c r="E126" s="6">
        <v>-88188.835539210006</v>
      </c>
      <c r="F126" s="6">
        <v>0</v>
      </c>
      <c r="G126" s="6">
        <v>14186.053552859999</v>
      </c>
      <c r="H126" s="6">
        <v>-74002.781986350004</v>
      </c>
      <c r="I126" s="6"/>
    </row>
    <row r="127" spans="1:9" s="7" customFormat="1" x14ac:dyDescent="0.2">
      <c r="A127" s="4" t="s">
        <v>222</v>
      </c>
      <c r="B127" s="6">
        <v>0</v>
      </c>
      <c r="C127" s="6">
        <v>0</v>
      </c>
      <c r="D127" s="6">
        <v>0</v>
      </c>
      <c r="E127" s="6">
        <v>-32740.504976370001</v>
      </c>
      <c r="F127" s="6">
        <v>0</v>
      </c>
      <c r="G127" s="6">
        <v>0</v>
      </c>
      <c r="H127" s="6">
        <v>-32740.504976370001</v>
      </c>
      <c r="I127" s="6"/>
    </row>
    <row r="128" spans="1:9" s="7" customFormat="1" x14ac:dyDescent="0.2">
      <c r="A128" s="4" t="s">
        <v>212</v>
      </c>
      <c r="B128" s="6">
        <v>0</v>
      </c>
      <c r="C128" s="6">
        <v>0</v>
      </c>
      <c r="D128" s="6">
        <v>0</v>
      </c>
      <c r="E128" s="6">
        <v>502436.9888544</v>
      </c>
      <c r="F128" s="6">
        <v>0</v>
      </c>
      <c r="G128" s="6">
        <v>0</v>
      </c>
      <c r="H128" s="6">
        <v>502436.9888544</v>
      </c>
      <c r="I128" s="6"/>
    </row>
    <row r="129" spans="1:12" s="11" customFormat="1" x14ac:dyDescent="0.2">
      <c r="A129" s="9" t="s">
        <v>223</v>
      </c>
      <c r="B129" s="10">
        <v>24345.839546970001</v>
      </c>
      <c r="C129" s="10">
        <v>0</v>
      </c>
      <c r="D129" s="10">
        <v>-131629.90212750001</v>
      </c>
      <c r="E129" s="10">
        <v>1051128.05442622</v>
      </c>
      <c r="F129" s="10">
        <v>0</v>
      </c>
      <c r="G129" s="10">
        <v>0</v>
      </c>
      <c r="H129" s="10">
        <v>943843.99184568995</v>
      </c>
      <c r="I129" s="10"/>
    </row>
    <row r="130" spans="1:12" s="7" customFormat="1" x14ac:dyDescent="0.2">
      <c r="A130" s="4" t="s">
        <v>224</v>
      </c>
      <c r="B130" s="6">
        <v>31619.67741199</v>
      </c>
      <c r="C130" s="6">
        <v>0</v>
      </c>
      <c r="D130" s="6">
        <v>22669.800037000001</v>
      </c>
      <c r="E130" s="6">
        <v>1124472.2164697901</v>
      </c>
      <c r="F130" s="6">
        <v>0</v>
      </c>
      <c r="G130" s="6">
        <v>0</v>
      </c>
      <c r="H130" s="6">
        <v>1178761.69391878</v>
      </c>
      <c r="I130" s="6"/>
    </row>
    <row r="131" spans="1:12" s="7" customFormat="1" x14ac:dyDescent="0.2">
      <c r="A131" s="4" t="s">
        <v>225</v>
      </c>
      <c r="B131" s="6">
        <v>7273.8378650200002</v>
      </c>
      <c r="C131" s="6">
        <v>0</v>
      </c>
      <c r="D131" s="6">
        <v>154924.8418537</v>
      </c>
      <c r="E131" s="6">
        <v>73344.162043570002</v>
      </c>
      <c r="F131" s="6">
        <v>0</v>
      </c>
      <c r="G131" s="6">
        <v>0</v>
      </c>
      <c r="H131" s="6">
        <v>235542.84176228999</v>
      </c>
      <c r="I131" s="6"/>
    </row>
    <row r="132" spans="1:12" s="11" customFormat="1" x14ac:dyDescent="0.2">
      <c r="A132" s="9" t="s">
        <v>226</v>
      </c>
      <c r="B132" s="10">
        <v>0</v>
      </c>
      <c r="C132" s="10">
        <v>0</v>
      </c>
      <c r="D132" s="10">
        <v>625.13968920000002</v>
      </c>
      <c r="E132" s="10">
        <v>0</v>
      </c>
      <c r="F132" s="10">
        <v>0</v>
      </c>
      <c r="G132" s="10">
        <v>0</v>
      </c>
      <c r="H132" s="10">
        <v>625.13968920000002</v>
      </c>
      <c r="I132" s="10"/>
    </row>
    <row r="133" spans="1:12" s="7" customFormat="1" x14ac:dyDescent="0.2">
      <c r="A133" s="4" t="s">
        <v>227</v>
      </c>
      <c r="B133" s="6">
        <v>0</v>
      </c>
      <c r="C133" s="6">
        <v>0</v>
      </c>
      <c r="D133" s="6">
        <v>625.13968920000002</v>
      </c>
      <c r="E133" s="6">
        <v>0</v>
      </c>
      <c r="F133" s="6">
        <v>0</v>
      </c>
      <c r="G133" s="6">
        <v>0</v>
      </c>
      <c r="H133" s="6">
        <v>625.13968920000002</v>
      </c>
      <c r="I133" s="6"/>
    </row>
    <row r="134" spans="1:12" s="7" customFormat="1" x14ac:dyDescent="0.2">
      <c r="A134" s="4" t="s">
        <v>228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/>
    </row>
    <row r="135" spans="1:12" s="7" customFormat="1" x14ac:dyDescent="0.2">
      <c r="A135" s="4"/>
      <c r="B135" s="6"/>
      <c r="C135" s="6"/>
      <c r="D135" s="6"/>
      <c r="E135" s="6"/>
      <c r="F135" s="6"/>
      <c r="G135" s="6"/>
      <c r="H135" s="6"/>
      <c r="I135" s="6"/>
    </row>
    <row r="136" spans="1:12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13"/>
      <c r="J136" s="12"/>
      <c r="K136" s="12"/>
      <c r="L136" s="12"/>
    </row>
    <row r="137" spans="1:12" ht="13.5" thickTop="1" x14ac:dyDescent="0.2"/>
    <row r="138" spans="1:12" x14ac:dyDescent="0.2">
      <c r="A138" s="49" t="s">
        <v>371</v>
      </c>
    </row>
  </sheetData>
  <mergeCells count="4">
    <mergeCell ref="A5:H5"/>
    <mergeCell ref="A6:H6"/>
    <mergeCell ref="A7:H7"/>
    <mergeCell ref="A8:H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AE14-B607-4F6F-824F-60D13D7001BE}">
  <dimension ref="A1:L141"/>
  <sheetViews>
    <sheetView showGridLines="0" defaultGridColor="0" colorId="60" workbookViewId="0">
      <selection activeCell="D26" sqref="D26"/>
    </sheetView>
  </sheetViews>
  <sheetFormatPr baseColWidth="10" defaultRowHeight="12.75" x14ac:dyDescent="0.2"/>
  <cols>
    <col min="1" max="1" width="51.5703125" style="29" bestFit="1" customWidth="1"/>
    <col min="2" max="7" width="16" style="29" customWidth="1"/>
    <col min="8" max="8" width="14.28515625" style="29" customWidth="1"/>
    <col min="9" max="9" width="13.5703125" style="29" customWidth="1"/>
    <col min="10" max="16384" width="11.42578125" style="29"/>
  </cols>
  <sheetData>
    <row r="1" spans="1:9" x14ac:dyDescent="0.2">
      <c r="A1" s="42" t="s">
        <v>0</v>
      </c>
    </row>
    <row r="2" spans="1:9" x14ac:dyDescent="0.2">
      <c r="A2" s="42" t="s">
        <v>2</v>
      </c>
    </row>
    <row r="3" spans="1:9" x14ac:dyDescent="0.2">
      <c r="A3" s="42" t="s">
        <v>3</v>
      </c>
    </row>
    <row r="5" spans="1:9" x14ac:dyDescent="0.2">
      <c r="A5" s="52" t="s">
        <v>370</v>
      </c>
      <c r="B5" s="52"/>
      <c r="C5" s="52"/>
      <c r="D5" s="52"/>
      <c r="E5" s="52"/>
      <c r="F5" s="52"/>
      <c r="G5" s="52"/>
      <c r="H5" s="41"/>
    </row>
    <row r="6" spans="1:9" x14ac:dyDescent="0.2">
      <c r="A6" s="52" t="s">
        <v>367</v>
      </c>
      <c r="B6" s="52"/>
      <c r="C6" s="52"/>
      <c r="D6" s="52"/>
      <c r="E6" s="52"/>
      <c r="F6" s="52"/>
      <c r="G6" s="52"/>
      <c r="H6" s="41"/>
    </row>
    <row r="7" spans="1:9" x14ac:dyDescent="0.2">
      <c r="A7" s="52">
        <v>2022</v>
      </c>
      <c r="B7" s="52"/>
      <c r="C7" s="52"/>
      <c r="D7" s="52"/>
      <c r="E7" s="52"/>
      <c r="F7" s="52"/>
      <c r="G7" s="52"/>
      <c r="H7" s="41"/>
    </row>
    <row r="8" spans="1:9" x14ac:dyDescent="0.2">
      <c r="A8" s="52" t="s">
        <v>5</v>
      </c>
      <c r="B8" s="52"/>
      <c r="C8" s="52"/>
      <c r="D8" s="52"/>
      <c r="E8" s="52"/>
      <c r="F8" s="52"/>
      <c r="G8" s="52"/>
      <c r="H8" s="41"/>
    </row>
    <row r="9" spans="1:9" ht="13.5" thickBot="1" x14ac:dyDescent="0.25"/>
    <row r="10" spans="1:9" ht="49.5" thickTop="1" thickBot="1" x14ac:dyDescent="0.25">
      <c r="A10" s="40" t="s">
        <v>1</v>
      </c>
      <c r="B10" s="40" t="s">
        <v>234</v>
      </c>
      <c r="C10" s="40" t="s">
        <v>233</v>
      </c>
      <c r="D10" s="40" t="s">
        <v>232</v>
      </c>
      <c r="E10" s="40" t="s">
        <v>231</v>
      </c>
      <c r="F10" s="40" t="s">
        <v>230</v>
      </c>
      <c r="G10" s="40" t="s">
        <v>126</v>
      </c>
      <c r="H10" s="39"/>
      <c r="I10" s="39"/>
    </row>
    <row r="11" spans="1:9" s="33" customFormat="1" ht="13.5" thickTop="1" x14ac:dyDescent="0.2">
      <c r="A11" s="37"/>
      <c r="B11" s="6"/>
      <c r="C11" s="6"/>
      <c r="D11" s="6"/>
      <c r="E11" s="6"/>
      <c r="F11" s="6"/>
      <c r="G11" s="6"/>
      <c r="H11" s="6"/>
      <c r="I11" s="6"/>
    </row>
    <row r="12" spans="1:9" s="11" customFormat="1" x14ac:dyDescent="0.2">
      <c r="A12" s="38" t="s">
        <v>127</v>
      </c>
      <c r="B12" s="10">
        <v>3611832.1284493711</v>
      </c>
      <c r="C12" s="10">
        <v>27989.247500000001</v>
      </c>
      <c r="D12" s="10">
        <v>599115.30307295499</v>
      </c>
      <c r="E12" s="10">
        <v>7248007.2765760617</v>
      </c>
      <c r="F12" s="10">
        <v>485451.48249512201</v>
      </c>
      <c r="G12" s="10">
        <v>11972395.43809351</v>
      </c>
      <c r="H12" s="10"/>
      <c r="I12" s="10"/>
    </row>
    <row r="13" spans="1:9" s="11" customFormat="1" x14ac:dyDescent="0.2">
      <c r="A13" s="38" t="s">
        <v>128</v>
      </c>
      <c r="B13" s="10">
        <v>3610748.461749481</v>
      </c>
      <c r="C13" s="10">
        <v>27989.247500000001</v>
      </c>
      <c r="D13" s="10">
        <v>596985.99675732502</v>
      </c>
      <c r="E13" s="10">
        <v>7248164.6158886421</v>
      </c>
      <c r="F13" s="10">
        <v>485030.54557680199</v>
      </c>
      <c r="G13" s="10">
        <v>11968918.86747225</v>
      </c>
      <c r="H13" s="10"/>
      <c r="I13" s="10"/>
    </row>
    <row r="14" spans="1:9" s="11" customFormat="1" x14ac:dyDescent="0.2">
      <c r="A14" s="38" t="s">
        <v>129</v>
      </c>
      <c r="B14" s="10">
        <v>2935774.622276281</v>
      </c>
      <c r="C14" s="10">
        <v>0</v>
      </c>
      <c r="D14" s="10">
        <v>0</v>
      </c>
      <c r="E14" s="10">
        <v>6827654.8579722596</v>
      </c>
      <c r="F14" s="10">
        <v>305169.72515483003</v>
      </c>
      <c r="G14" s="10">
        <v>10068599.205403373</v>
      </c>
      <c r="H14" s="10"/>
      <c r="I14" s="10"/>
    </row>
    <row r="15" spans="1:9" s="11" customFormat="1" x14ac:dyDescent="0.2">
      <c r="A15" s="38" t="s">
        <v>130</v>
      </c>
      <c r="B15" s="10">
        <v>2812292.6311418219</v>
      </c>
      <c r="C15" s="10">
        <v>0</v>
      </c>
      <c r="D15" s="10">
        <v>0</v>
      </c>
      <c r="E15" s="10">
        <v>3260953.6427524402</v>
      </c>
      <c r="F15" s="10">
        <v>149732.49643540001</v>
      </c>
      <c r="G15" s="10">
        <v>6222978.7703296617</v>
      </c>
      <c r="H15" s="10"/>
      <c r="I15" s="10"/>
    </row>
    <row r="16" spans="1:9" s="33" customFormat="1" x14ac:dyDescent="0.2">
      <c r="A16" s="37" t="s">
        <v>131</v>
      </c>
      <c r="B16" s="6">
        <v>2810943.824010232</v>
      </c>
      <c r="C16" s="6">
        <v>0</v>
      </c>
      <c r="D16" s="6">
        <v>0</v>
      </c>
      <c r="E16" s="6">
        <v>515731.58691070002</v>
      </c>
      <c r="F16" s="6">
        <v>0</v>
      </c>
      <c r="G16" s="6">
        <v>3326675.410920932</v>
      </c>
      <c r="H16" s="6"/>
      <c r="I16" s="6"/>
    </row>
    <row r="17" spans="1:9" s="33" customFormat="1" x14ac:dyDescent="0.2">
      <c r="A17" s="37" t="s">
        <v>132</v>
      </c>
      <c r="B17" s="6">
        <v>1007.91802</v>
      </c>
      <c r="C17" s="6">
        <v>0</v>
      </c>
      <c r="D17" s="6">
        <v>0</v>
      </c>
      <c r="E17" s="6">
        <v>2432639.5116810198</v>
      </c>
      <c r="F17" s="6">
        <v>8.36998745</v>
      </c>
      <c r="G17" s="6">
        <v>2433655.7996884701</v>
      </c>
      <c r="H17" s="6"/>
      <c r="I17" s="6"/>
    </row>
    <row r="18" spans="1:9" s="33" customFormat="1" x14ac:dyDescent="0.2">
      <c r="A18" s="37" t="s">
        <v>133</v>
      </c>
      <c r="B18" s="6">
        <v>340.88911159000003</v>
      </c>
      <c r="C18" s="6">
        <v>0</v>
      </c>
      <c r="D18" s="6">
        <v>0</v>
      </c>
      <c r="E18" s="6">
        <v>312582.54416072002</v>
      </c>
      <c r="F18" s="6">
        <v>149724.12644795</v>
      </c>
      <c r="G18" s="6">
        <v>462647.55972025997</v>
      </c>
      <c r="H18" s="6"/>
      <c r="I18" s="6"/>
    </row>
    <row r="19" spans="1:9" s="33" customFormat="1" x14ac:dyDescent="0.2">
      <c r="A19" s="37" t="s">
        <v>134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/>
      <c r="I19" s="6"/>
    </row>
    <row r="20" spans="1:9" s="11" customFormat="1" x14ac:dyDescent="0.2">
      <c r="A20" s="38" t="s">
        <v>135</v>
      </c>
      <c r="B20" s="10">
        <v>123481.99113445899</v>
      </c>
      <c r="C20" s="10">
        <v>0</v>
      </c>
      <c r="D20" s="10">
        <v>0</v>
      </c>
      <c r="E20" s="10">
        <v>3566701.2152198199</v>
      </c>
      <c r="F20" s="10">
        <v>155437.22871942999</v>
      </c>
      <c r="G20" s="10">
        <v>3845620.4350737091</v>
      </c>
      <c r="H20" s="10"/>
      <c r="I20" s="10"/>
    </row>
    <row r="21" spans="1:9" s="33" customFormat="1" x14ac:dyDescent="0.2">
      <c r="A21" s="37" t="s">
        <v>136</v>
      </c>
      <c r="B21" s="6">
        <v>64911.577254219002</v>
      </c>
      <c r="C21" s="6">
        <v>0</v>
      </c>
      <c r="D21" s="6">
        <v>0</v>
      </c>
      <c r="E21" s="6">
        <v>3134683.6221274999</v>
      </c>
      <c r="F21" s="6">
        <v>151319.93672858999</v>
      </c>
      <c r="G21" s="6">
        <v>3350915.136110309</v>
      </c>
      <c r="H21" s="6"/>
      <c r="I21" s="6"/>
    </row>
    <row r="22" spans="1:9" s="33" customFormat="1" x14ac:dyDescent="0.2">
      <c r="A22" s="37" t="s">
        <v>137</v>
      </c>
      <c r="B22" s="6">
        <v>42715.664816190001</v>
      </c>
      <c r="C22" s="6">
        <v>0</v>
      </c>
      <c r="D22" s="6">
        <v>0</v>
      </c>
      <c r="E22" s="6">
        <v>255922.99978971999</v>
      </c>
      <c r="F22" s="6">
        <v>3918.93112105</v>
      </c>
      <c r="G22" s="6">
        <v>302557.59572695999</v>
      </c>
      <c r="H22" s="6"/>
      <c r="I22" s="6"/>
    </row>
    <row r="23" spans="1:9" s="33" customFormat="1" x14ac:dyDescent="0.2">
      <c r="A23" s="37" t="s">
        <v>134</v>
      </c>
      <c r="B23" s="6">
        <v>15854.74906405</v>
      </c>
      <c r="C23" s="6">
        <v>0</v>
      </c>
      <c r="D23" s="6">
        <v>0</v>
      </c>
      <c r="E23" s="6">
        <v>176094.5933026</v>
      </c>
      <c r="F23" s="6">
        <v>198.36086979000001</v>
      </c>
      <c r="G23" s="6">
        <v>192147.70323643999</v>
      </c>
      <c r="H23" s="6"/>
      <c r="I23" s="6"/>
    </row>
    <row r="24" spans="1:9" s="11" customFormat="1" x14ac:dyDescent="0.2">
      <c r="A24" s="38" t="s">
        <v>138</v>
      </c>
      <c r="B24" s="10">
        <v>606991.84105215699</v>
      </c>
      <c r="C24" s="10">
        <v>2367.0259999999998</v>
      </c>
      <c r="D24" s="10">
        <v>0</v>
      </c>
      <c r="E24" s="10">
        <v>274219.52060300001</v>
      </c>
      <c r="F24" s="10">
        <v>180193.34775847601</v>
      </c>
      <c r="G24" s="10">
        <v>1063771.7354136331</v>
      </c>
      <c r="H24" s="10"/>
      <c r="I24" s="10"/>
    </row>
    <row r="25" spans="1:9" s="33" customFormat="1" x14ac:dyDescent="0.2">
      <c r="A25" s="37" t="s">
        <v>139</v>
      </c>
      <c r="B25" s="6">
        <v>182857.28561827799</v>
      </c>
      <c r="C25" s="6">
        <v>0</v>
      </c>
      <c r="D25" s="6">
        <v>0</v>
      </c>
      <c r="E25" s="6">
        <v>81628.208447640005</v>
      </c>
      <c r="F25" s="6">
        <v>151123.04444631</v>
      </c>
      <c r="G25" s="6">
        <v>415608.538512228</v>
      </c>
      <c r="H25" s="6"/>
      <c r="I25" s="6"/>
    </row>
    <row r="26" spans="1:9" s="11" customFormat="1" x14ac:dyDescent="0.2">
      <c r="A26" s="38" t="s">
        <v>140</v>
      </c>
      <c r="B26" s="10">
        <v>337599.739117658</v>
      </c>
      <c r="C26" s="10">
        <v>1055.3082999999999</v>
      </c>
      <c r="D26" s="10">
        <v>0</v>
      </c>
      <c r="E26" s="10">
        <v>1037.54984846</v>
      </c>
      <c r="F26" s="10">
        <v>5752.5047057299998</v>
      </c>
      <c r="G26" s="10">
        <v>345445.10197184799</v>
      </c>
      <c r="H26" s="10"/>
      <c r="I26" s="10"/>
    </row>
    <row r="27" spans="1:9" s="11" customFormat="1" x14ac:dyDescent="0.2">
      <c r="A27" s="38" t="s">
        <v>141</v>
      </c>
      <c r="B27" s="10">
        <v>337599.739117658</v>
      </c>
      <c r="C27" s="10">
        <v>1055.3082999999999</v>
      </c>
      <c r="D27" s="10">
        <v>0</v>
      </c>
      <c r="E27" s="10">
        <v>1037.54984846</v>
      </c>
      <c r="F27" s="10">
        <v>5752.5047057299998</v>
      </c>
      <c r="G27" s="10">
        <v>345445.10197184799</v>
      </c>
      <c r="H27" s="10"/>
      <c r="I27" s="10"/>
    </row>
    <row r="28" spans="1:9" s="33" customFormat="1" x14ac:dyDescent="0.2">
      <c r="A28" s="37" t="s">
        <v>142</v>
      </c>
      <c r="B28" s="6">
        <v>193763.79376078901</v>
      </c>
      <c r="C28" s="6">
        <v>0</v>
      </c>
      <c r="D28" s="6">
        <v>0</v>
      </c>
      <c r="E28" s="6">
        <v>0</v>
      </c>
      <c r="F28" s="6">
        <v>1459.6422304800001</v>
      </c>
      <c r="G28" s="6">
        <v>195223.43599126901</v>
      </c>
      <c r="H28" s="6"/>
      <c r="I28" s="6"/>
    </row>
    <row r="29" spans="1:9" s="33" customFormat="1" x14ac:dyDescent="0.2">
      <c r="A29" s="37" t="s">
        <v>143</v>
      </c>
      <c r="B29" s="6">
        <v>117736.606641526</v>
      </c>
      <c r="C29" s="6">
        <v>1055.3082999999999</v>
      </c>
      <c r="D29" s="6">
        <v>0</v>
      </c>
      <c r="E29" s="6">
        <v>1037.54984846</v>
      </c>
      <c r="F29" s="6">
        <v>4180.30677457</v>
      </c>
      <c r="G29" s="6">
        <v>124009.77156455599</v>
      </c>
      <c r="H29" s="6"/>
      <c r="I29" s="6"/>
    </row>
    <row r="30" spans="1:9" s="33" customFormat="1" x14ac:dyDescent="0.2">
      <c r="A30" s="37" t="s">
        <v>144</v>
      </c>
      <c r="B30" s="6">
        <v>23226.785367893001</v>
      </c>
      <c r="C30" s="6">
        <v>0</v>
      </c>
      <c r="D30" s="6">
        <v>0</v>
      </c>
      <c r="E30" s="6">
        <v>0</v>
      </c>
      <c r="F30" s="6">
        <v>108.17925851</v>
      </c>
      <c r="G30" s="6">
        <v>23334.964626403002</v>
      </c>
      <c r="H30" s="6"/>
      <c r="I30" s="6"/>
    </row>
    <row r="31" spans="1:9" s="33" customFormat="1" x14ac:dyDescent="0.2">
      <c r="A31" s="37" t="s">
        <v>145</v>
      </c>
      <c r="B31" s="6">
        <v>2872.5533474499998</v>
      </c>
      <c r="C31" s="6">
        <v>0</v>
      </c>
      <c r="D31" s="6">
        <v>0</v>
      </c>
      <c r="E31" s="6">
        <v>0</v>
      </c>
      <c r="F31" s="6">
        <v>4.3764421699999998</v>
      </c>
      <c r="G31" s="6">
        <v>2876.9297896200001</v>
      </c>
      <c r="H31" s="6"/>
      <c r="I31" s="6"/>
    </row>
    <row r="32" spans="1:9" s="33" customFormat="1" x14ac:dyDescent="0.2">
      <c r="A32" s="37" t="s">
        <v>146</v>
      </c>
      <c r="B32" s="6">
        <v>86534.816316220997</v>
      </c>
      <c r="C32" s="6">
        <v>1311.7176999999999</v>
      </c>
      <c r="D32" s="6">
        <v>0</v>
      </c>
      <c r="E32" s="6">
        <v>191553.7623069</v>
      </c>
      <c r="F32" s="6">
        <v>23317.798606436001</v>
      </c>
      <c r="G32" s="6">
        <v>302718.094929557</v>
      </c>
      <c r="H32" s="6"/>
      <c r="I32" s="6"/>
    </row>
    <row r="33" spans="1:9" s="11" customFormat="1" x14ac:dyDescent="0.2">
      <c r="A33" s="38" t="s">
        <v>147</v>
      </c>
      <c r="B33" s="10">
        <v>67981.998421042998</v>
      </c>
      <c r="C33" s="10">
        <v>25622.2215</v>
      </c>
      <c r="D33" s="10">
        <v>-29106.875604100002</v>
      </c>
      <c r="E33" s="10">
        <v>146290.23731338201</v>
      </c>
      <c r="F33" s="10">
        <v>-332.527336504</v>
      </c>
      <c r="G33" s="10">
        <v>210455.05429382101</v>
      </c>
      <c r="H33" s="10"/>
      <c r="I33" s="10"/>
    </row>
    <row r="34" spans="1:9" s="11" customFormat="1" x14ac:dyDescent="0.2">
      <c r="A34" s="38" t="s">
        <v>148</v>
      </c>
      <c r="B34" s="10">
        <v>48813.164403802999</v>
      </c>
      <c r="C34" s="10">
        <v>0</v>
      </c>
      <c r="D34" s="10">
        <v>-29106.875604100002</v>
      </c>
      <c r="E34" s="10">
        <v>144533.64719625199</v>
      </c>
      <c r="F34" s="10">
        <v>-1933.3048974640001</v>
      </c>
      <c r="G34" s="10">
        <v>162306.63109849099</v>
      </c>
      <c r="H34" s="10"/>
      <c r="I34" s="10"/>
    </row>
    <row r="35" spans="1:9" s="11" customFormat="1" x14ac:dyDescent="0.2">
      <c r="A35" s="38" t="s">
        <v>149</v>
      </c>
      <c r="B35" s="10">
        <v>313.19588190000002</v>
      </c>
      <c r="C35" s="10">
        <v>0</v>
      </c>
      <c r="D35" s="10">
        <v>0</v>
      </c>
      <c r="E35" s="10">
        <v>33.126652450000002</v>
      </c>
      <c r="F35" s="10">
        <v>0</v>
      </c>
      <c r="G35" s="10">
        <v>346.32253435000001</v>
      </c>
      <c r="H35" s="10"/>
      <c r="I35" s="10"/>
    </row>
    <row r="36" spans="1:9" s="11" customFormat="1" x14ac:dyDescent="0.2">
      <c r="A36" s="38" t="s">
        <v>150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/>
      <c r="I36" s="10"/>
    </row>
    <row r="37" spans="1:9" s="11" customFormat="1" x14ac:dyDescent="0.2">
      <c r="A37" s="38" t="s">
        <v>151</v>
      </c>
      <c r="B37" s="10">
        <v>934.30774499999995</v>
      </c>
      <c r="C37" s="10">
        <v>0</v>
      </c>
      <c r="D37" s="10">
        <v>0</v>
      </c>
      <c r="E37" s="10">
        <v>0</v>
      </c>
      <c r="F37" s="10">
        <v>0</v>
      </c>
      <c r="G37" s="10">
        <v>934.30774499999995</v>
      </c>
      <c r="H37" s="10"/>
      <c r="I37" s="10"/>
    </row>
    <row r="38" spans="1:9" s="11" customFormat="1" x14ac:dyDescent="0.2">
      <c r="A38" s="38" t="s">
        <v>152</v>
      </c>
      <c r="B38" s="10">
        <v>0</v>
      </c>
      <c r="C38" s="10">
        <v>0</v>
      </c>
      <c r="D38" s="10">
        <v>0</v>
      </c>
      <c r="E38" s="10">
        <v>0</v>
      </c>
      <c r="F38" s="10">
        <v>13.889660185</v>
      </c>
      <c r="G38" s="10">
        <v>13.889660185</v>
      </c>
      <c r="H38" s="10"/>
      <c r="I38" s="10"/>
    </row>
    <row r="39" spans="1:9" s="11" customFormat="1" x14ac:dyDescent="0.2">
      <c r="A39" s="38" t="s">
        <v>366</v>
      </c>
      <c r="B39" s="10">
        <v>48410.078566299999</v>
      </c>
      <c r="C39" s="10">
        <v>0</v>
      </c>
      <c r="D39" s="10">
        <v>0</v>
      </c>
      <c r="E39" s="10">
        <v>6964.5228532700003</v>
      </c>
      <c r="F39" s="10">
        <v>0.28376446</v>
      </c>
      <c r="G39" s="10">
        <v>55374.885184029998</v>
      </c>
      <c r="H39" s="10"/>
      <c r="I39" s="10"/>
    </row>
    <row r="40" spans="1:9" s="33" customFormat="1" x14ac:dyDescent="0.2">
      <c r="A40" s="37" t="s">
        <v>153</v>
      </c>
      <c r="B40" s="6">
        <v>-844.41778939699998</v>
      </c>
      <c r="C40" s="6">
        <v>0</v>
      </c>
      <c r="D40" s="6">
        <v>-29106.875604100002</v>
      </c>
      <c r="E40" s="6">
        <v>137535.99769053201</v>
      </c>
      <c r="F40" s="6">
        <v>-1947.4783221089999</v>
      </c>
      <c r="G40" s="6">
        <v>105637.225974926</v>
      </c>
      <c r="H40" s="6"/>
      <c r="I40" s="6"/>
    </row>
    <row r="41" spans="1:9" s="33" customFormat="1" x14ac:dyDescent="0.2">
      <c r="A41" s="37" t="s">
        <v>154</v>
      </c>
      <c r="B41" s="6">
        <v>18220.7338279</v>
      </c>
      <c r="C41" s="6">
        <v>25622.2215</v>
      </c>
      <c r="D41" s="6">
        <v>0</v>
      </c>
      <c r="E41" s="6">
        <v>1756.59011713</v>
      </c>
      <c r="F41" s="6">
        <v>1531.0940525200001</v>
      </c>
      <c r="G41" s="6">
        <v>47130.639497550001</v>
      </c>
      <c r="H41" s="6"/>
      <c r="I41" s="6"/>
    </row>
    <row r="42" spans="1:9" s="33" customFormat="1" x14ac:dyDescent="0.2">
      <c r="A42" s="37" t="s">
        <v>155</v>
      </c>
      <c r="B42" s="6">
        <v>948.10018934000004</v>
      </c>
      <c r="C42" s="6">
        <v>0</v>
      </c>
      <c r="D42" s="6">
        <v>0</v>
      </c>
      <c r="E42" s="6">
        <v>0</v>
      </c>
      <c r="F42" s="6">
        <v>69.683508439999997</v>
      </c>
      <c r="G42" s="6">
        <v>1017.78369778</v>
      </c>
      <c r="H42" s="6"/>
      <c r="I42" s="6"/>
    </row>
    <row r="43" spans="1:9" s="33" customFormat="1" x14ac:dyDescent="0.2">
      <c r="A43" s="37" t="s">
        <v>156</v>
      </c>
      <c r="B43" s="6">
        <v>0</v>
      </c>
      <c r="C43" s="6">
        <v>0</v>
      </c>
      <c r="D43" s="6">
        <v>626092.87236142496</v>
      </c>
      <c r="E43" s="6">
        <v>0</v>
      </c>
      <c r="F43" s="6">
        <v>0</v>
      </c>
      <c r="G43" s="6">
        <v>626092.87236142496</v>
      </c>
      <c r="H43" s="6"/>
      <c r="I43" s="6"/>
    </row>
    <row r="44" spans="1:9" s="11" customFormat="1" x14ac:dyDescent="0.2">
      <c r="A44" s="38" t="s">
        <v>157</v>
      </c>
      <c r="B44" s="10">
        <v>1083.66669989</v>
      </c>
      <c r="C44" s="10">
        <v>0</v>
      </c>
      <c r="D44" s="10">
        <v>2129.30631563</v>
      </c>
      <c r="E44" s="10">
        <v>-157.33931258000001</v>
      </c>
      <c r="F44" s="10">
        <v>420.93691832000002</v>
      </c>
      <c r="G44" s="10">
        <v>3476.5706212599998</v>
      </c>
      <c r="H44" s="10"/>
      <c r="I44" s="10"/>
    </row>
    <row r="45" spans="1:9" s="33" customFormat="1" x14ac:dyDescent="0.2">
      <c r="A45" s="37" t="s">
        <v>158</v>
      </c>
      <c r="B45" s="6">
        <v>731.62168070999996</v>
      </c>
      <c r="C45" s="6">
        <v>0</v>
      </c>
      <c r="D45" s="6">
        <v>779.61427300000003</v>
      </c>
      <c r="E45" s="6">
        <v>0</v>
      </c>
      <c r="F45" s="6">
        <v>24.2720418</v>
      </c>
      <c r="G45" s="6">
        <v>1535.50799551</v>
      </c>
      <c r="H45" s="6"/>
      <c r="I45" s="6"/>
    </row>
    <row r="46" spans="1:9" s="11" customFormat="1" x14ac:dyDescent="0.2">
      <c r="A46" s="38" t="s">
        <v>159</v>
      </c>
      <c r="B46" s="10">
        <v>263.42400368</v>
      </c>
      <c r="C46" s="10">
        <v>0</v>
      </c>
      <c r="D46" s="10">
        <v>1329.67</v>
      </c>
      <c r="E46" s="10">
        <v>-157.33931258000001</v>
      </c>
      <c r="F46" s="10">
        <v>226.69629527000001</v>
      </c>
      <c r="G46" s="10">
        <v>1662.45098637</v>
      </c>
      <c r="H46" s="10"/>
      <c r="I46" s="10"/>
    </row>
    <row r="47" spans="1:9" s="11" customFormat="1" x14ac:dyDescent="0.2">
      <c r="A47" s="38" t="s">
        <v>148</v>
      </c>
      <c r="B47" s="10">
        <v>-112.29411090000001</v>
      </c>
      <c r="C47" s="10">
        <v>0</v>
      </c>
      <c r="D47" s="10">
        <v>0</v>
      </c>
      <c r="E47" s="10">
        <v>-157.33931258000001</v>
      </c>
      <c r="F47" s="10">
        <v>-127.77551907</v>
      </c>
      <c r="G47" s="10">
        <v>-397.40894255000001</v>
      </c>
      <c r="H47" s="10"/>
      <c r="I47" s="10"/>
    </row>
    <row r="48" spans="1:9" s="33" customFormat="1" x14ac:dyDescent="0.2">
      <c r="A48" s="37" t="s">
        <v>153</v>
      </c>
      <c r="B48" s="6">
        <v>-112.29411090000001</v>
      </c>
      <c r="C48" s="6">
        <v>0</v>
      </c>
      <c r="D48" s="6">
        <v>0</v>
      </c>
      <c r="E48" s="6">
        <v>-157.33931258000001</v>
      </c>
      <c r="F48" s="6">
        <v>-127.77551907</v>
      </c>
      <c r="G48" s="6">
        <v>-397.40894255000001</v>
      </c>
      <c r="H48" s="6"/>
      <c r="I48" s="6"/>
    </row>
    <row r="49" spans="1:9" s="33" customFormat="1" x14ac:dyDescent="0.2">
      <c r="A49" s="37" t="s">
        <v>154</v>
      </c>
      <c r="B49" s="6">
        <v>0</v>
      </c>
      <c r="C49" s="6">
        <v>0</v>
      </c>
      <c r="D49" s="6">
        <v>0</v>
      </c>
      <c r="E49" s="6">
        <v>0</v>
      </c>
      <c r="F49" s="6">
        <v>320.85977653999998</v>
      </c>
      <c r="G49" s="6">
        <v>320.85977653999998</v>
      </c>
      <c r="H49" s="6"/>
      <c r="I49" s="6"/>
    </row>
    <row r="50" spans="1:9" s="33" customFormat="1" x14ac:dyDescent="0.2">
      <c r="A50" s="37" t="s">
        <v>155</v>
      </c>
      <c r="B50" s="6">
        <v>375.71811458000002</v>
      </c>
      <c r="C50" s="6">
        <v>0</v>
      </c>
      <c r="D50" s="6">
        <v>1329.67</v>
      </c>
      <c r="E50" s="6">
        <v>0</v>
      </c>
      <c r="F50" s="6">
        <v>33.612037800000003</v>
      </c>
      <c r="G50" s="6">
        <v>1739.0001523799999</v>
      </c>
      <c r="H50" s="6"/>
      <c r="I50" s="6"/>
    </row>
    <row r="51" spans="1:9" s="33" customFormat="1" x14ac:dyDescent="0.2">
      <c r="A51" s="37" t="s">
        <v>160</v>
      </c>
      <c r="B51" s="6">
        <v>88.621015499999999</v>
      </c>
      <c r="C51" s="6">
        <v>0</v>
      </c>
      <c r="D51" s="6">
        <v>20.022042630000001</v>
      </c>
      <c r="E51" s="6">
        <v>0</v>
      </c>
      <c r="F51" s="6">
        <v>169.96858125</v>
      </c>
      <c r="G51" s="6">
        <v>278.61163937999999</v>
      </c>
      <c r="H51" s="6"/>
      <c r="I51" s="6"/>
    </row>
    <row r="52" spans="1:9" s="11" customFormat="1" x14ac:dyDescent="0.2">
      <c r="A52" s="38" t="s">
        <v>161</v>
      </c>
      <c r="B52" s="10">
        <v>4868484.9256545044</v>
      </c>
      <c r="C52" s="10">
        <v>167318.44399999999</v>
      </c>
      <c r="D52" s="10">
        <v>255924.36662864001</v>
      </c>
      <c r="E52" s="10">
        <v>6519039.2365613105</v>
      </c>
      <c r="F52" s="10">
        <v>574189.56800201</v>
      </c>
      <c r="G52" s="10">
        <v>12384956.540846463</v>
      </c>
      <c r="H52" s="10"/>
      <c r="I52" s="10"/>
    </row>
    <row r="53" spans="1:9" s="11" customFormat="1" x14ac:dyDescent="0.2">
      <c r="A53" s="38" t="s">
        <v>162</v>
      </c>
      <c r="B53" s="10">
        <v>4877500.7015702846</v>
      </c>
      <c r="C53" s="10">
        <v>167318.44399999999</v>
      </c>
      <c r="D53" s="10">
        <v>254173.82096225</v>
      </c>
      <c r="E53" s="10">
        <v>6513661.9476792505</v>
      </c>
      <c r="F53" s="10">
        <v>574189.56800201</v>
      </c>
      <c r="G53" s="10">
        <v>12386844.482213795</v>
      </c>
      <c r="H53" s="10"/>
      <c r="I53" s="10"/>
    </row>
    <row r="54" spans="1:9" s="11" customFormat="1" x14ac:dyDescent="0.2">
      <c r="A54" s="38" t="s">
        <v>163</v>
      </c>
      <c r="B54" s="10">
        <v>4640625.4779658495</v>
      </c>
      <c r="C54" s="10">
        <v>167318.44399999999</v>
      </c>
      <c r="D54" s="10">
        <v>22881.906019761998</v>
      </c>
      <c r="E54" s="10">
        <v>6033005.1223449307</v>
      </c>
      <c r="F54" s="10">
        <v>427640.04445773998</v>
      </c>
      <c r="G54" s="10">
        <v>11291470.994788282</v>
      </c>
      <c r="H54" s="10"/>
      <c r="I54" s="10"/>
    </row>
    <row r="55" spans="1:9" s="33" customFormat="1" x14ac:dyDescent="0.2">
      <c r="A55" s="37" t="s">
        <v>164</v>
      </c>
      <c r="B55" s="6">
        <v>1793528.864778335</v>
      </c>
      <c r="C55" s="6">
        <v>0</v>
      </c>
      <c r="D55" s="6">
        <v>0</v>
      </c>
      <c r="E55" s="6">
        <v>2165852.7572649298</v>
      </c>
      <c r="F55" s="6">
        <v>187890.23933695001</v>
      </c>
      <c r="G55" s="6">
        <v>4147271.8613802153</v>
      </c>
      <c r="H55" s="6"/>
      <c r="I55" s="6"/>
    </row>
    <row r="56" spans="1:9" s="33" customFormat="1" x14ac:dyDescent="0.2">
      <c r="A56" s="37" t="s">
        <v>165</v>
      </c>
      <c r="B56" s="6">
        <v>11529.843984306999</v>
      </c>
      <c r="C56" s="6">
        <v>0</v>
      </c>
      <c r="D56" s="6">
        <v>19413.80580269</v>
      </c>
      <c r="E56" s="6">
        <v>9917.97570266</v>
      </c>
      <c r="F56" s="6">
        <v>892.17041763999998</v>
      </c>
      <c r="G56" s="6">
        <v>41753.795907296997</v>
      </c>
      <c r="H56" s="6"/>
      <c r="I56" s="6"/>
    </row>
    <row r="57" spans="1:9" s="33" customFormat="1" x14ac:dyDescent="0.2">
      <c r="A57" s="37" t="s">
        <v>166</v>
      </c>
      <c r="B57" s="6">
        <v>3739.86098902</v>
      </c>
      <c r="C57" s="6">
        <v>714.53298677999999</v>
      </c>
      <c r="D57" s="6">
        <v>17821.276007799999</v>
      </c>
      <c r="E57" s="6">
        <v>50.633785709999998</v>
      </c>
      <c r="F57" s="6">
        <v>33.227487009999997</v>
      </c>
      <c r="G57" s="6">
        <v>21318.676581560001</v>
      </c>
      <c r="H57" s="6"/>
      <c r="I57" s="6"/>
    </row>
    <row r="58" spans="1:9" s="33" customFormat="1" x14ac:dyDescent="0.2">
      <c r="A58" s="37" t="s">
        <v>365</v>
      </c>
      <c r="B58" s="6">
        <v>8148.937103407</v>
      </c>
      <c r="C58" s="6">
        <v>72.698831624999997</v>
      </c>
      <c r="D58" s="6">
        <v>1592.5297948899999</v>
      </c>
      <c r="E58" s="6">
        <v>9867.3419169499994</v>
      </c>
      <c r="F58" s="6">
        <v>858.94293062999998</v>
      </c>
      <c r="G58" s="6">
        <v>20435.119325737</v>
      </c>
      <c r="H58" s="6"/>
      <c r="I58" s="6"/>
    </row>
    <row r="59" spans="1:9" s="33" customFormat="1" x14ac:dyDescent="0.2">
      <c r="A59" s="37" t="s">
        <v>167</v>
      </c>
      <c r="B59" s="6">
        <v>878868.47016824502</v>
      </c>
      <c r="C59" s="6">
        <v>4844.3701000000001</v>
      </c>
      <c r="D59" s="6">
        <v>0</v>
      </c>
      <c r="E59" s="6">
        <v>356198.69754660001</v>
      </c>
      <c r="F59" s="6">
        <v>170352.10987317</v>
      </c>
      <c r="G59" s="6">
        <v>1410263.6476880149</v>
      </c>
      <c r="H59" s="6"/>
      <c r="I59" s="6"/>
    </row>
    <row r="60" spans="1:9" s="11" customFormat="1" x14ac:dyDescent="0.2">
      <c r="A60" s="38" t="s">
        <v>168</v>
      </c>
      <c r="B60" s="10">
        <v>16398.67863532</v>
      </c>
      <c r="C60" s="10">
        <v>0</v>
      </c>
      <c r="D60" s="10">
        <v>0</v>
      </c>
      <c r="E60" s="10">
        <v>2044143.36504967</v>
      </c>
      <c r="F60" s="10">
        <v>6478.4990669600002</v>
      </c>
      <c r="G60" s="10">
        <v>2067020.54275195</v>
      </c>
      <c r="H60" s="10"/>
      <c r="I60" s="10"/>
    </row>
    <row r="61" spans="1:9" s="11" customFormat="1" x14ac:dyDescent="0.2">
      <c r="A61" s="38" t="s">
        <v>169</v>
      </c>
      <c r="B61" s="10">
        <v>12320.15979645</v>
      </c>
      <c r="C61" s="10">
        <v>0</v>
      </c>
      <c r="D61" s="10">
        <v>0</v>
      </c>
      <c r="E61" s="10">
        <v>1735788.4315923799</v>
      </c>
      <c r="F61" s="10">
        <v>6171.7088234599996</v>
      </c>
      <c r="G61" s="10">
        <v>1754280.3002122899</v>
      </c>
      <c r="H61" s="10"/>
      <c r="I61" s="10"/>
    </row>
    <row r="62" spans="1:9" s="33" customFormat="1" x14ac:dyDescent="0.2">
      <c r="A62" s="37" t="s">
        <v>143</v>
      </c>
      <c r="B62" s="6">
        <v>610.29555561999996</v>
      </c>
      <c r="C62" s="6">
        <v>0</v>
      </c>
      <c r="D62" s="6">
        <v>0</v>
      </c>
      <c r="E62" s="6">
        <v>56.022596</v>
      </c>
      <c r="F62" s="6">
        <v>3246.8131753500002</v>
      </c>
      <c r="G62" s="6">
        <v>3913.1313269699999</v>
      </c>
      <c r="H62" s="6"/>
      <c r="I62" s="6"/>
    </row>
    <row r="63" spans="1:9" s="33" customFormat="1" x14ac:dyDescent="0.2">
      <c r="A63" s="37" t="s">
        <v>142</v>
      </c>
      <c r="B63" s="6">
        <v>0</v>
      </c>
      <c r="C63" s="6">
        <v>0</v>
      </c>
      <c r="D63" s="6">
        <v>0</v>
      </c>
      <c r="E63" s="6">
        <v>0</v>
      </c>
      <c r="F63" s="6">
        <v>2836.5084060999998</v>
      </c>
      <c r="G63" s="6">
        <v>2836.5084060999998</v>
      </c>
      <c r="H63" s="6"/>
      <c r="I63" s="6"/>
    </row>
    <row r="64" spans="1:9" s="33" customFormat="1" x14ac:dyDescent="0.2">
      <c r="A64" s="37" t="s">
        <v>144</v>
      </c>
      <c r="B64" s="6">
        <v>11709.86424083</v>
      </c>
      <c r="C64" s="6">
        <v>0</v>
      </c>
      <c r="D64" s="6">
        <v>0</v>
      </c>
      <c r="E64" s="6">
        <v>1735732.4089963799</v>
      </c>
      <c r="F64" s="6">
        <v>88.387242009999994</v>
      </c>
      <c r="G64" s="6">
        <v>1747530.6604792201</v>
      </c>
      <c r="H64" s="6"/>
      <c r="I64" s="6"/>
    </row>
    <row r="65" spans="1:9" s="33" customFormat="1" x14ac:dyDescent="0.2">
      <c r="A65" s="37" t="s">
        <v>170</v>
      </c>
      <c r="B65" s="6">
        <v>4078.5188388699999</v>
      </c>
      <c r="C65" s="6">
        <v>0</v>
      </c>
      <c r="D65" s="6">
        <v>0</v>
      </c>
      <c r="E65" s="6">
        <v>308354.93345729</v>
      </c>
      <c r="F65" s="6">
        <v>306.79024349999997</v>
      </c>
      <c r="G65" s="6">
        <v>312740.24253966002</v>
      </c>
      <c r="H65" s="6"/>
      <c r="I65" s="6"/>
    </row>
    <row r="66" spans="1:9" s="11" customFormat="1" x14ac:dyDescent="0.2">
      <c r="A66" s="38" t="s">
        <v>171</v>
      </c>
      <c r="B66" s="10">
        <v>1940299.620399642</v>
      </c>
      <c r="C66" s="10">
        <v>162474.07389999999</v>
      </c>
      <c r="D66" s="10">
        <v>1689.1458304820001</v>
      </c>
      <c r="E66" s="10">
        <v>1456892.3267810701</v>
      </c>
      <c r="F66" s="10">
        <v>62027.025763019999</v>
      </c>
      <c r="G66" s="10">
        <v>3623382.192674214</v>
      </c>
      <c r="H66" s="10"/>
      <c r="I66" s="10"/>
    </row>
    <row r="67" spans="1:9" s="33" customFormat="1" x14ac:dyDescent="0.2">
      <c r="A67" s="37" t="s">
        <v>172</v>
      </c>
      <c r="B67" s="6">
        <v>3978.9576512499998</v>
      </c>
      <c r="C67" s="6">
        <v>0</v>
      </c>
      <c r="D67" s="6">
        <v>1689.1458304820001</v>
      </c>
      <c r="E67" s="6">
        <v>212282.60629237001</v>
      </c>
      <c r="F67" s="6">
        <v>33294.878375189997</v>
      </c>
      <c r="G67" s="6">
        <v>251245.58814929199</v>
      </c>
      <c r="H67" s="6"/>
      <c r="I67" s="6"/>
    </row>
    <row r="68" spans="1:9" s="33" customFormat="1" x14ac:dyDescent="0.2">
      <c r="A68" s="37" t="s">
        <v>173</v>
      </c>
      <c r="B68" s="6">
        <v>1790.7471639299999</v>
      </c>
      <c r="C68" s="6">
        <v>795.40198593000002</v>
      </c>
      <c r="D68" s="6">
        <v>88.016757600000005</v>
      </c>
      <c r="E68" s="6">
        <v>202155.28530649</v>
      </c>
      <c r="F68" s="6">
        <v>15220.26963698</v>
      </c>
      <c r="G68" s="6">
        <v>219254.31886500001</v>
      </c>
      <c r="H68" s="6"/>
      <c r="I68" s="6"/>
    </row>
    <row r="69" spans="1:9" s="33" customFormat="1" x14ac:dyDescent="0.2">
      <c r="A69" s="37" t="s">
        <v>174</v>
      </c>
      <c r="B69" s="6">
        <v>2026.66945495</v>
      </c>
      <c r="C69" s="6">
        <v>29.941809209999999</v>
      </c>
      <c r="D69" s="6">
        <v>622.44014318799998</v>
      </c>
      <c r="E69" s="6">
        <v>10112.020985880001</v>
      </c>
      <c r="F69" s="6">
        <v>0</v>
      </c>
      <c r="G69" s="6">
        <v>12761.130584017999</v>
      </c>
      <c r="H69" s="6"/>
      <c r="I69" s="6"/>
    </row>
    <row r="70" spans="1:9" s="33" customFormat="1" x14ac:dyDescent="0.2">
      <c r="A70" s="37" t="s">
        <v>175</v>
      </c>
      <c r="B70" s="6">
        <v>0</v>
      </c>
      <c r="C70" s="6">
        <v>0</v>
      </c>
      <c r="D70" s="6">
        <v>0</v>
      </c>
      <c r="E70" s="6">
        <v>0</v>
      </c>
      <c r="F70" s="6">
        <v>17985.732208360001</v>
      </c>
      <c r="G70" s="6">
        <v>17985.732208360001</v>
      </c>
      <c r="H70" s="6"/>
      <c r="I70" s="6"/>
    </row>
    <row r="71" spans="1:9" s="33" customFormat="1" x14ac:dyDescent="0.2">
      <c r="A71" s="37" t="s">
        <v>176</v>
      </c>
      <c r="B71" s="6">
        <v>161.54103237000001</v>
      </c>
      <c r="C71" s="6">
        <v>0</v>
      </c>
      <c r="D71" s="6">
        <v>978.68892969399997</v>
      </c>
      <c r="E71" s="6">
        <v>15.3</v>
      </c>
      <c r="F71" s="6">
        <v>88.876529849999997</v>
      </c>
      <c r="G71" s="6">
        <v>1244.4064919140001</v>
      </c>
      <c r="H71" s="6"/>
      <c r="I71" s="6"/>
    </row>
    <row r="72" spans="1:9" s="33" customFormat="1" x14ac:dyDescent="0.2">
      <c r="A72" s="37" t="s">
        <v>177</v>
      </c>
      <c r="B72" s="6">
        <v>1932658.7977507419</v>
      </c>
      <c r="C72" s="6">
        <v>162474.07389999999</v>
      </c>
      <c r="D72" s="6">
        <v>0</v>
      </c>
      <c r="E72" s="6">
        <v>1235537.1686041499</v>
      </c>
      <c r="F72" s="6">
        <v>28710.424933329999</v>
      </c>
      <c r="G72" s="6">
        <v>3359380.465188222</v>
      </c>
      <c r="H72" s="6"/>
      <c r="I72" s="6"/>
    </row>
    <row r="73" spans="1:9" s="33" customFormat="1" x14ac:dyDescent="0.2">
      <c r="A73" s="37" t="s">
        <v>178</v>
      </c>
      <c r="B73" s="6">
        <v>3661.8649976500001</v>
      </c>
      <c r="C73" s="6">
        <v>0</v>
      </c>
      <c r="D73" s="6">
        <v>0</v>
      </c>
      <c r="E73" s="6">
        <v>9072.5518845499992</v>
      </c>
      <c r="F73" s="6">
        <v>21.722454500000001</v>
      </c>
      <c r="G73" s="6">
        <v>12756.1393367</v>
      </c>
      <c r="H73" s="6"/>
      <c r="I73" s="6"/>
    </row>
    <row r="74" spans="1:9" s="33" customFormat="1" x14ac:dyDescent="0.2">
      <c r="A74" s="37" t="s">
        <v>179</v>
      </c>
      <c r="B74" s="6">
        <v>0</v>
      </c>
      <c r="C74" s="6">
        <v>0</v>
      </c>
      <c r="D74" s="6">
        <v>1778.95438659</v>
      </c>
      <c r="E74" s="6">
        <v>0</v>
      </c>
      <c r="F74" s="6">
        <v>0</v>
      </c>
      <c r="G74" s="6">
        <v>1778.95438659</v>
      </c>
      <c r="H74" s="6"/>
      <c r="I74" s="6"/>
    </row>
    <row r="75" spans="1:9" s="11" customFormat="1" x14ac:dyDescent="0.2">
      <c r="A75" s="38" t="s">
        <v>180</v>
      </c>
      <c r="B75" s="10">
        <v>236875.223604436</v>
      </c>
      <c r="C75" s="10">
        <v>0</v>
      </c>
      <c r="D75" s="10">
        <v>231291.91494248799</v>
      </c>
      <c r="E75" s="10">
        <v>480656.82533432002</v>
      </c>
      <c r="F75" s="10">
        <v>146549.52354426999</v>
      </c>
      <c r="G75" s="10">
        <v>1095373.487425514</v>
      </c>
      <c r="H75" s="10"/>
      <c r="I75" s="10"/>
    </row>
    <row r="76" spans="1:9" s="11" customFormat="1" x14ac:dyDescent="0.2">
      <c r="A76" s="38" t="s">
        <v>181</v>
      </c>
      <c r="B76" s="10">
        <v>204292.02133371599</v>
      </c>
      <c r="C76" s="10">
        <v>0</v>
      </c>
      <c r="D76" s="10">
        <v>220049.74826525801</v>
      </c>
      <c r="E76" s="10">
        <v>214598.84896306999</v>
      </c>
      <c r="F76" s="10">
        <v>141103.90384355999</v>
      </c>
      <c r="G76" s="10">
        <v>780044.52240560402</v>
      </c>
      <c r="H76" s="10"/>
      <c r="I76" s="10"/>
    </row>
    <row r="77" spans="1:9" s="33" customFormat="1" x14ac:dyDescent="0.2">
      <c r="A77" s="37" t="s">
        <v>182</v>
      </c>
      <c r="B77" s="6">
        <v>86231.415436619005</v>
      </c>
      <c r="C77" s="6">
        <v>0</v>
      </c>
      <c r="D77" s="6">
        <v>68888.509892855</v>
      </c>
      <c r="E77" s="6">
        <v>35375.275755750001</v>
      </c>
      <c r="F77" s="6">
        <v>24906.181070219998</v>
      </c>
      <c r="G77" s="6">
        <v>215401.38215544401</v>
      </c>
      <c r="H77" s="6"/>
      <c r="I77" s="6"/>
    </row>
    <row r="78" spans="1:9" s="33" customFormat="1" x14ac:dyDescent="0.2">
      <c r="A78" s="37" t="s">
        <v>183</v>
      </c>
      <c r="B78" s="6">
        <v>118060.605897097</v>
      </c>
      <c r="C78" s="6">
        <v>0</v>
      </c>
      <c r="D78" s="6">
        <v>151161.23837240299</v>
      </c>
      <c r="E78" s="6">
        <v>179223.57320732001</v>
      </c>
      <c r="F78" s="6">
        <v>116197.72277334001</v>
      </c>
      <c r="G78" s="6">
        <v>564643.14025016001</v>
      </c>
      <c r="H78" s="6"/>
      <c r="I78" s="6"/>
    </row>
    <row r="79" spans="1:9" s="11" customFormat="1" x14ac:dyDescent="0.2">
      <c r="A79" s="38" t="s">
        <v>184</v>
      </c>
      <c r="B79" s="10">
        <v>7572.68934472</v>
      </c>
      <c r="C79" s="10">
        <v>0</v>
      </c>
      <c r="D79" s="10">
        <v>1372.7391513099999</v>
      </c>
      <c r="E79" s="10">
        <v>6017.1988026400004</v>
      </c>
      <c r="F79" s="10">
        <v>2496.3084729000002</v>
      </c>
      <c r="G79" s="10">
        <v>17458.935771569999</v>
      </c>
      <c r="H79" s="10"/>
      <c r="I79" s="10"/>
    </row>
    <row r="80" spans="1:9" s="33" customFormat="1" x14ac:dyDescent="0.2">
      <c r="A80" s="37" t="s">
        <v>185</v>
      </c>
      <c r="B80" s="6">
        <v>7337.1634807299997</v>
      </c>
      <c r="C80" s="6">
        <v>0</v>
      </c>
      <c r="D80" s="6">
        <v>1372.7391513099999</v>
      </c>
      <c r="E80" s="6">
        <v>6017.1988026400004</v>
      </c>
      <c r="F80" s="6">
        <v>2322.3084729000002</v>
      </c>
      <c r="G80" s="6">
        <v>17049.40990758</v>
      </c>
      <c r="H80" s="6"/>
      <c r="I80" s="6"/>
    </row>
    <row r="81" spans="1:9" s="33" customFormat="1" x14ac:dyDescent="0.2">
      <c r="A81" s="37" t="s">
        <v>186</v>
      </c>
      <c r="B81" s="6">
        <v>235.52586399</v>
      </c>
      <c r="C81" s="6">
        <v>0</v>
      </c>
      <c r="D81" s="6">
        <v>0</v>
      </c>
      <c r="E81" s="6">
        <v>0</v>
      </c>
      <c r="F81" s="6">
        <v>174</v>
      </c>
      <c r="G81" s="6">
        <v>409.52586399</v>
      </c>
      <c r="H81" s="6"/>
      <c r="I81" s="6"/>
    </row>
    <row r="82" spans="1:9" s="11" customFormat="1" x14ac:dyDescent="0.2">
      <c r="A82" s="38" t="s">
        <v>187</v>
      </c>
      <c r="B82" s="10">
        <v>25010.512925999999</v>
      </c>
      <c r="C82" s="10">
        <v>0</v>
      </c>
      <c r="D82" s="10">
        <v>9869.4275259200003</v>
      </c>
      <c r="E82" s="10">
        <v>260040.77756861001</v>
      </c>
      <c r="F82" s="10">
        <v>2949.3112278100002</v>
      </c>
      <c r="G82" s="10">
        <v>297870.02924834</v>
      </c>
      <c r="H82" s="10"/>
      <c r="I82" s="10"/>
    </row>
    <row r="83" spans="1:9" s="33" customFormat="1" x14ac:dyDescent="0.2">
      <c r="A83" s="37" t="s">
        <v>172</v>
      </c>
      <c r="B83" s="6">
        <v>20889.404935030001</v>
      </c>
      <c r="C83" s="6">
        <v>0</v>
      </c>
      <c r="D83" s="6">
        <v>0</v>
      </c>
      <c r="E83" s="6">
        <v>241389.99310518001</v>
      </c>
      <c r="F83" s="6">
        <v>1068.1851089700001</v>
      </c>
      <c r="G83" s="6">
        <v>263347.58314917999</v>
      </c>
      <c r="H83" s="6"/>
      <c r="I83" s="6"/>
    </row>
    <row r="84" spans="1:9" s="33" customFormat="1" x14ac:dyDescent="0.2">
      <c r="A84" s="37" t="s">
        <v>173</v>
      </c>
      <c r="B84" s="6">
        <v>6861.6255080299998</v>
      </c>
      <c r="C84" s="6">
        <v>0</v>
      </c>
      <c r="D84" s="6">
        <v>0</v>
      </c>
      <c r="E84" s="6">
        <v>17805.816191180002</v>
      </c>
      <c r="F84" s="6">
        <v>637.23430222000002</v>
      </c>
      <c r="G84" s="6">
        <v>25304.676001430002</v>
      </c>
      <c r="H84" s="6"/>
      <c r="I84" s="6"/>
    </row>
    <row r="85" spans="1:9" s="33" customFormat="1" x14ac:dyDescent="0.2">
      <c r="A85" s="37" t="s">
        <v>174</v>
      </c>
      <c r="B85" s="6">
        <v>21.465</v>
      </c>
      <c r="C85" s="6">
        <v>0</v>
      </c>
      <c r="D85" s="6">
        <v>0</v>
      </c>
      <c r="E85" s="6">
        <v>51693.442564999998</v>
      </c>
      <c r="F85" s="6">
        <v>0</v>
      </c>
      <c r="G85" s="6">
        <v>51714.907565000001</v>
      </c>
      <c r="H85" s="6"/>
      <c r="I85" s="6"/>
    </row>
    <row r="86" spans="1:9" s="33" customFormat="1" x14ac:dyDescent="0.2">
      <c r="A86" s="37" t="s">
        <v>188</v>
      </c>
      <c r="B86" s="6">
        <v>14006.314426999999</v>
      </c>
      <c r="C86" s="6">
        <v>0</v>
      </c>
      <c r="D86" s="6">
        <v>0</v>
      </c>
      <c r="E86" s="6">
        <v>0</v>
      </c>
      <c r="F86" s="6">
        <v>0</v>
      </c>
      <c r="G86" s="6">
        <v>14006.314426999999</v>
      </c>
      <c r="H86" s="6"/>
      <c r="I86" s="6"/>
    </row>
    <row r="87" spans="1:9" s="33" customFormat="1" x14ac:dyDescent="0.2">
      <c r="A87" s="37" t="s">
        <v>189</v>
      </c>
      <c r="B87" s="6">
        <v>0</v>
      </c>
      <c r="C87" s="6">
        <v>0</v>
      </c>
      <c r="D87" s="6">
        <v>0</v>
      </c>
      <c r="E87" s="6">
        <v>65760.347349000003</v>
      </c>
      <c r="F87" s="6">
        <v>0</v>
      </c>
      <c r="G87" s="6">
        <v>65760.347349000003</v>
      </c>
      <c r="H87" s="6"/>
      <c r="I87" s="6"/>
    </row>
    <row r="88" spans="1:9" s="33" customFormat="1" x14ac:dyDescent="0.2">
      <c r="A88" s="37" t="s">
        <v>175</v>
      </c>
      <c r="B88" s="6">
        <v>0</v>
      </c>
      <c r="C88" s="6">
        <v>0</v>
      </c>
      <c r="D88" s="6">
        <v>0</v>
      </c>
      <c r="E88" s="6">
        <v>0</v>
      </c>
      <c r="F88" s="6">
        <v>404.92093525000001</v>
      </c>
      <c r="G88" s="6">
        <v>404.92093525000001</v>
      </c>
      <c r="H88" s="6"/>
      <c r="I88" s="6"/>
    </row>
    <row r="89" spans="1:9" s="33" customFormat="1" x14ac:dyDescent="0.2">
      <c r="A89" s="37" t="s">
        <v>176</v>
      </c>
      <c r="B89" s="6">
        <v>0</v>
      </c>
      <c r="C89" s="6">
        <v>0</v>
      </c>
      <c r="D89" s="6">
        <v>0</v>
      </c>
      <c r="E89" s="6">
        <v>106130.387</v>
      </c>
      <c r="F89" s="6">
        <v>26.029871499999999</v>
      </c>
      <c r="G89" s="6">
        <v>106156.4168715</v>
      </c>
      <c r="H89" s="6"/>
      <c r="I89" s="6"/>
    </row>
    <row r="90" spans="1:9" s="33" customFormat="1" x14ac:dyDescent="0.2">
      <c r="A90" s="37" t="s">
        <v>177</v>
      </c>
      <c r="B90" s="6">
        <v>4024.70648166</v>
      </c>
      <c r="C90" s="6">
        <v>0</v>
      </c>
      <c r="D90" s="6">
        <v>9828.9328511500007</v>
      </c>
      <c r="E90" s="6">
        <v>18650.784463430002</v>
      </c>
      <c r="F90" s="6">
        <v>1783.81895644</v>
      </c>
      <c r="G90" s="6">
        <v>34288.242752680002</v>
      </c>
      <c r="H90" s="6"/>
      <c r="I90" s="6"/>
    </row>
    <row r="91" spans="1:9" s="33" customFormat="1" x14ac:dyDescent="0.2">
      <c r="A91" s="37" t="s">
        <v>178</v>
      </c>
      <c r="B91" s="6">
        <v>96.401509309999994</v>
      </c>
      <c r="C91" s="6">
        <v>0</v>
      </c>
      <c r="D91" s="6">
        <v>40.494674770000003</v>
      </c>
      <c r="E91" s="6">
        <v>0</v>
      </c>
      <c r="F91" s="6">
        <v>97.307162399999996</v>
      </c>
      <c r="G91" s="6">
        <v>234.20334647999999</v>
      </c>
      <c r="H91" s="6"/>
      <c r="I91" s="6"/>
    </row>
    <row r="92" spans="1:9" s="11" customFormat="1" x14ac:dyDescent="0.2">
      <c r="A92" s="38" t="s">
        <v>190</v>
      </c>
      <c r="B92" s="10">
        <v>-9015.7759157809996</v>
      </c>
      <c r="C92" s="10">
        <v>0</v>
      </c>
      <c r="D92" s="10">
        <v>1750.54566639</v>
      </c>
      <c r="E92" s="10">
        <v>5377.2888820600001</v>
      </c>
      <c r="F92" s="10">
        <v>0</v>
      </c>
      <c r="G92" s="10">
        <v>-1887.941367331</v>
      </c>
      <c r="H92" s="10"/>
      <c r="I92" s="10"/>
    </row>
    <row r="93" spans="1:9" s="33" customFormat="1" x14ac:dyDescent="0.2">
      <c r="A93" s="37" t="s">
        <v>191</v>
      </c>
      <c r="B93" s="6">
        <v>9538.7398979299996</v>
      </c>
      <c r="C93" s="6">
        <v>0</v>
      </c>
      <c r="D93" s="6">
        <v>5358.7780573800001</v>
      </c>
      <c r="E93" s="6">
        <v>5377.2888820600001</v>
      </c>
      <c r="F93" s="6">
        <v>0</v>
      </c>
      <c r="G93" s="6">
        <v>20274.806837370001</v>
      </c>
      <c r="H93" s="6"/>
      <c r="I93" s="6"/>
    </row>
    <row r="94" spans="1:9" s="33" customFormat="1" x14ac:dyDescent="0.2">
      <c r="A94" s="37" t="s">
        <v>192</v>
      </c>
      <c r="B94" s="6">
        <v>18554.515813711001</v>
      </c>
      <c r="C94" s="6">
        <v>0</v>
      </c>
      <c r="D94" s="6">
        <v>3608.2323909900001</v>
      </c>
      <c r="E94" s="6">
        <v>0</v>
      </c>
      <c r="F94" s="6">
        <v>0</v>
      </c>
      <c r="G94" s="6">
        <v>22162.748204701002</v>
      </c>
      <c r="H94" s="6"/>
      <c r="I94" s="6"/>
    </row>
    <row r="95" spans="1:9" s="33" customFormat="1" x14ac:dyDescent="0.2">
      <c r="A95" s="37" t="s">
        <v>193</v>
      </c>
      <c r="B95" s="6">
        <v>-1029877.0162163679</v>
      </c>
      <c r="C95" s="6">
        <v>-139329.19649999999</v>
      </c>
      <c r="D95" s="6">
        <v>574104.09073756298</v>
      </c>
      <c r="E95" s="6">
        <v>1215159.4935437117</v>
      </c>
      <c r="F95" s="6">
        <v>57390.501119061999</v>
      </c>
      <c r="G95" s="6">
        <v>677447.87268396874</v>
      </c>
      <c r="H95" s="6"/>
      <c r="I95" s="6"/>
    </row>
    <row r="96" spans="1:9" s="33" customFormat="1" x14ac:dyDescent="0.2">
      <c r="A96" s="37" t="s">
        <v>194</v>
      </c>
      <c r="B96" s="6">
        <v>-1256652.7972051329</v>
      </c>
      <c r="C96" s="6">
        <v>-139329.19649999999</v>
      </c>
      <c r="D96" s="6">
        <v>343190.93644431501</v>
      </c>
      <c r="E96" s="6">
        <v>728968.04001475184</v>
      </c>
      <c r="F96" s="6">
        <v>-88738.085506888005</v>
      </c>
      <c r="G96" s="6">
        <v>-412561.10275295418</v>
      </c>
      <c r="H96" s="6"/>
      <c r="I96" s="6"/>
    </row>
    <row r="97" spans="1:9" s="33" customFormat="1" x14ac:dyDescent="0.2">
      <c r="A97" s="37" t="s">
        <v>195</v>
      </c>
      <c r="B97" s="6">
        <v>1683406.6006082229</v>
      </c>
      <c r="C97" s="6">
        <v>132616.24660685001</v>
      </c>
      <c r="D97" s="6">
        <v>-136738.9728155082</v>
      </c>
      <c r="E97" s="6">
        <v>-1812841.563582852</v>
      </c>
      <c r="F97" s="6">
        <v>88738.085506888005</v>
      </c>
      <c r="G97" s="6">
        <v>-44819.603676399202</v>
      </c>
      <c r="H97" s="6"/>
      <c r="I97" s="6"/>
    </row>
    <row r="98" spans="1:9" s="11" customFormat="1" x14ac:dyDescent="0.2">
      <c r="A98" s="38" t="s">
        <v>196</v>
      </c>
      <c r="B98" s="10">
        <v>-426753.80340308999</v>
      </c>
      <c r="C98" s="10">
        <v>6712.9498931500002</v>
      </c>
      <c r="D98" s="10">
        <v>-206451.96362880681</v>
      </c>
      <c r="E98" s="10">
        <v>1083873.5235681003</v>
      </c>
      <c r="F98" s="10">
        <v>0</v>
      </c>
      <c r="G98" s="10">
        <v>457380.70642935339</v>
      </c>
      <c r="H98" s="10"/>
      <c r="I98" s="10"/>
    </row>
    <row r="99" spans="1:9" s="11" customFormat="1" x14ac:dyDescent="0.2">
      <c r="A99" s="38" t="s">
        <v>197</v>
      </c>
      <c r="B99" s="10">
        <v>-451099.64295006002</v>
      </c>
      <c r="C99" s="10">
        <v>6712.9498931500002</v>
      </c>
      <c r="D99" s="10">
        <v>-74822.061501306802</v>
      </c>
      <c r="E99" s="10">
        <v>32745.469141880199</v>
      </c>
      <c r="F99" s="10">
        <v>0</v>
      </c>
      <c r="G99" s="10">
        <v>-486463.28541633661</v>
      </c>
      <c r="H99" s="10"/>
      <c r="I99" s="10"/>
    </row>
    <row r="100" spans="1:9" s="11" customFormat="1" x14ac:dyDescent="0.2">
      <c r="A100" s="38" t="s">
        <v>198</v>
      </c>
      <c r="B100" s="10">
        <v>19636.441999999999</v>
      </c>
      <c r="C100" s="10">
        <v>0</v>
      </c>
      <c r="D100" s="10">
        <v>0</v>
      </c>
      <c r="E100" s="10">
        <v>-316442.77642960002</v>
      </c>
      <c r="F100" s="10">
        <v>0</v>
      </c>
      <c r="G100" s="10">
        <v>-296806.33442959999</v>
      </c>
      <c r="H100" s="10"/>
      <c r="I100" s="10"/>
    </row>
    <row r="101" spans="1:9" s="33" customFormat="1" x14ac:dyDescent="0.2">
      <c r="A101" s="37" t="s">
        <v>199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/>
      <c r="I101" s="6"/>
    </row>
    <row r="102" spans="1:9" s="11" customFormat="1" x14ac:dyDescent="0.2">
      <c r="A102" s="38" t="s">
        <v>200</v>
      </c>
      <c r="B102" s="10">
        <v>19636.441999999999</v>
      </c>
      <c r="C102" s="10">
        <v>0</v>
      </c>
      <c r="D102" s="10">
        <v>0</v>
      </c>
      <c r="E102" s="10">
        <v>-316442.77642960002</v>
      </c>
      <c r="F102" s="10">
        <v>0</v>
      </c>
      <c r="G102" s="10">
        <v>-296806.33442959999</v>
      </c>
      <c r="H102" s="10"/>
      <c r="I102" s="10"/>
    </row>
    <row r="103" spans="1:9" s="33" customFormat="1" x14ac:dyDescent="0.2">
      <c r="A103" s="37" t="s">
        <v>201</v>
      </c>
      <c r="B103" s="6">
        <v>165176</v>
      </c>
      <c r="C103" s="6">
        <v>0</v>
      </c>
      <c r="D103" s="6">
        <v>0</v>
      </c>
      <c r="E103" s="6">
        <v>283969.72117551998</v>
      </c>
      <c r="F103" s="6">
        <v>0</v>
      </c>
      <c r="G103" s="6">
        <v>449145.72117551998</v>
      </c>
      <c r="H103" s="6"/>
      <c r="I103" s="6"/>
    </row>
    <row r="104" spans="1:9" s="33" customFormat="1" x14ac:dyDescent="0.2">
      <c r="A104" s="37" t="s">
        <v>202</v>
      </c>
      <c r="B104" s="6">
        <v>145539.55799999999</v>
      </c>
      <c r="C104" s="6">
        <v>0</v>
      </c>
      <c r="D104" s="6">
        <v>0</v>
      </c>
      <c r="E104" s="6">
        <v>600412.49760511995</v>
      </c>
      <c r="F104" s="6">
        <v>0</v>
      </c>
      <c r="G104" s="6">
        <v>745952.05560512003</v>
      </c>
      <c r="H104" s="6"/>
      <c r="I104" s="6"/>
    </row>
    <row r="105" spans="1:9" s="33" customFormat="1" x14ac:dyDescent="0.2">
      <c r="A105" s="37" t="s">
        <v>203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/>
      <c r="I105" s="6"/>
    </row>
    <row r="106" spans="1:9" s="11" customFormat="1" x14ac:dyDescent="0.2">
      <c r="A106" s="38" t="s">
        <v>204</v>
      </c>
      <c r="B106" s="10">
        <v>-425682.16751101002</v>
      </c>
      <c r="C106" s="10">
        <v>6712.9498931500002</v>
      </c>
      <c r="D106" s="10">
        <v>-45020.424413016801</v>
      </c>
      <c r="E106" s="10">
        <v>0</v>
      </c>
      <c r="F106" s="10">
        <v>0</v>
      </c>
      <c r="G106" s="10">
        <v>-463989.64203087683</v>
      </c>
      <c r="H106" s="10"/>
      <c r="I106" s="10"/>
    </row>
    <row r="107" spans="1:9" s="33" customFormat="1" x14ac:dyDescent="0.2">
      <c r="A107" s="37" t="s">
        <v>205</v>
      </c>
      <c r="B107" s="6">
        <v>0</v>
      </c>
      <c r="C107" s="6">
        <v>0</v>
      </c>
      <c r="D107" s="6">
        <v>89790.306005222999</v>
      </c>
      <c r="E107" s="6">
        <v>0</v>
      </c>
      <c r="F107" s="6">
        <v>0</v>
      </c>
      <c r="G107" s="6">
        <v>89790.306005222999</v>
      </c>
      <c r="H107" s="6"/>
      <c r="I107" s="6"/>
    </row>
    <row r="108" spans="1:9" s="33" customFormat="1" x14ac:dyDescent="0.2">
      <c r="A108" s="37" t="s">
        <v>206</v>
      </c>
      <c r="B108" s="6">
        <v>2016.1816657649999</v>
      </c>
      <c r="C108" s="6">
        <v>0</v>
      </c>
      <c r="D108" s="6">
        <v>35289.037215190001</v>
      </c>
      <c r="E108" s="6">
        <v>0</v>
      </c>
      <c r="F108" s="6">
        <v>0</v>
      </c>
      <c r="G108" s="6">
        <v>37305.218880954999</v>
      </c>
      <c r="H108" s="6"/>
      <c r="I108" s="6"/>
    </row>
    <row r="109" spans="1:9" s="11" customFormat="1" x14ac:dyDescent="0.2">
      <c r="A109" s="38" t="s">
        <v>207</v>
      </c>
      <c r="B109" s="10">
        <v>-423665.98584524501</v>
      </c>
      <c r="C109" s="10">
        <v>6712.9498931500002</v>
      </c>
      <c r="D109" s="10">
        <v>-99521.693203049799</v>
      </c>
      <c r="E109" s="10">
        <v>0</v>
      </c>
      <c r="F109" s="10">
        <v>0</v>
      </c>
      <c r="G109" s="10">
        <v>-516474.72915514483</v>
      </c>
      <c r="H109" s="10"/>
      <c r="I109" s="10"/>
    </row>
    <row r="110" spans="1:9" s="11" customFormat="1" x14ac:dyDescent="0.2">
      <c r="A110" s="38" t="s">
        <v>208</v>
      </c>
      <c r="B110" s="10">
        <v>-415888.06185742002</v>
      </c>
      <c r="C110" s="10">
        <v>6200</v>
      </c>
      <c r="D110" s="10">
        <v>-89577.211677810003</v>
      </c>
      <c r="E110" s="10">
        <v>0</v>
      </c>
      <c r="F110" s="10">
        <v>0</v>
      </c>
      <c r="G110" s="10">
        <v>-499265.27353523002</v>
      </c>
      <c r="H110" s="10"/>
      <c r="I110" s="10"/>
    </row>
    <row r="111" spans="1:9" s="33" customFormat="1" x14ac:dyDescent="0.2">
      <c r="A111" s="37" t="s">
        <v>209</v>
      </c>
      <c r="B111" s="6">
        <v>189507.45566199999</v>
      </c>
      <c r="C111" s="6">
        <v>6200</v>
      </c>
      <c r="D111" s="6">
        <v>21419.02128615</v>
      </c>
      <c r="E111" s="6">
        <v>0</v>
      </c>
      <c r="F111" s="6">
        <v>0</v>
      </c>
      <c r="G111" s="6">
        <v>217126.47694815</v>
      </c>
      <c r="H111" s="6"/>
      <c r="I111" s="6"/>
    </row>
    <row r="112" spans="1:9" s="33" customFormat="1" x14ac:dyDescent="0.2">
      <c r="A112" s="37" t="s">
        <v>210</v>
      </c>
      <c r="B112" s="6">
        <v>605395.51751942001</v>
      </c>
      <c r="C112" s="6">
        <v>0</v>
      </c>
      <c r="D112" s="6">
        <v>110996.23296396001</v>
      </c>
      <c r="E112" s="6">
        <v>0</v>
      </c>
      <c r="F112" s="6">
        <v>0</v>
      </c>
      <c r="G112" s="6">
        <v>716391.75048338005</v>
      </c>
      <c r="H112" s="6"/>
      <c r="I112" s="6"/>
    </row>
    <row r="113" spans="1:9" s="11" customFormat="1" x14ac:dyDescent="0.2">
      <c r="A113" s="38" t="s">
        <v>211</v>
      </c>
      <c r="B113" s="10">
        <v>-7777.923987825</v>
      </c>
      <c r="C113" s="10">
        <v>512.94989314999998</v>
      </c>
      <c r="D113" s="10">
        <v>-9944.4815252398002</v>
      </c>
      <c r="E113" s="10">
        <v>0</v>
      </c>
      <c r="F113" s="10">
        <v>0</v>
      </c>
      <c r="G113" s="10">
        <v>-17209.455619914799</v>
      </c>
      <c r="H113" s="10"/>
      <c r="I113" s="10"/>
    </row>
    <row r="114" spans="1:9" s="33" customFormat="1" x14ac:dyDescent="0.2">
      <c r="A114" s="37" t="s">
        <v>209</v>
      </c>
      <c r="B114" s="6">
        <v>469466.03515324002</v>
      </c>
      <c r="C114" s="6">
        <v>512.94989314999998</v>
      </c>
      <c r="D114" s="6">
        <v>338706.09353525023</v>
      </c>
      <c r="E114" s="6">
        <v>0</v>
      </c>
      <c r="F114" s="6">
        <v>0</v>
      </c>
      <c r="G114" s="6">
        <v>808685.07858164015</v>
      </c>
      <c r="H114" s="6"/>
      <c r="I114" s="6"/>
    </row>
    <row r="115" spans="1:9" s="33" customFormat="1" x14ac:dyDescent="0.2">
      <c r="A115" s="37" t="s">
        <v>210</v>
      </c>
      <c r="B115" s="6">
        <v>477243.95914106502</v>
      </c>
      <c r="C115" s="6">
        <v>0</v>
      </c>
      <c r="D115" s="6">
        <v>348650.57506048999</v>
      </c>
      <c r="E115" s="6">
        <v>0</v>
      </c>
      <c r="F115" s="6">
        <v>0</v>
      </c>
      <c r="G115" s="6">
        <v>825894.53420155495</v>
      </c>
      <c r="H115" s="6"/>
      <c r="I115" s="6"/>
    </row>
    <row r="116" spans="1:9" s="33" customFormat="1" x14ac:dyDescent="0.2">
      <c r="A116" s="37" t="s">
        <v>212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/>
      <c r="I116" s="6"/>
    </row>
    <row r="117" spans="1:9" s="11" customFormat="1" x14ac:dyDescent="0.2">
      <c r="A117" s="38" t="s">
        <v>213</v>
      </c>
      <c r="B117" s="10">
        <v>191569.16882219</v>
      </c>
      <c r="C117" s="10">
        <v>0</v>
      </c>
      <c r="D117" s="10">
        <v>-10631.55758158</v>
      </c>
      <c r="E117" s="10">
        <v>0</v>
      </c>
      <c r="F117" s="10">
        <v>0</v>
      </c>
      <c r="G117" s="10">
        <v>180937.61124060999</v>
      </c>
      <c r="H117" s="10"/>
      <c r="I117" s="10"/>
    </row>
    <row r="118" spans="1:9" s="33" customFormat="1" x14ac:dyDescent="0.2">
      <c r="A118" s="37" t="s">
        <v>214</v>
      </c>
      <c r="B118" s="6">
        <v>0</v>
      </c>
      <c r="C118" s="6">
        <v>0</v>
      </c>
      <c r="D118" s="6">
        <v>13.736282449999999</v>
      </c>
      <c r="E118" s="6">
        <v>0</v>
      </c>
      <c r="F118" s="6">
        <v>0</v>
      </c>
      <c r="G118" s="6">
        <v>13.736282449999999</v>
      </c>
      <c r="H118" s="6"/>
      <c r="I118" s="6"/>
    </row>
    <row r="119" spans="1:9" s="11" customFormat="1" x14ac:dyDescent="0.2">
      <c r="A119" s="38" t="s">
        <v>215</v>
      </c>
      <c r="B119" s="10">
        <v>191569.16882219</v>
      </c>
      <c r="C119" s="10">
        <v>0</v>
      </c>
      <c r="D119" s="10">
        <v>-10617.821299130001</v>
      </c>
      <c r="E119" s="10">
        <v>0</v>
      </c>
      <c r="F119" s="10">
        <v>0</v>
      </c>
      <c r="G119" s="10">
        <v>180951.34752305999</v>
      </c>
      <c r="H119" s="10"/>
      <c r="I119" s="10"/>
    </row>
    <row r="120" spans="1:9" s="33" customFormat="1" x14ac:dyDescent="0.2">
      <c r="A120" s="37" t="s">
        <v>201</v>
      </c>
      <c r="B120" s="6">
        <v>2937674.799108</v>
      </c>
      <c r="C120" s="6">
        <v>0</v>
      </c>
      <c r="D120" s="6">
        <v>95999.512690860007</v>
      </c>
      <c r="E120" s="6">
        <v>0</v>
      </c>
      <c r="F120" s="6">
        <v>0</v>
      </c>
      <c r="G120" s="6">
        <v>3033674.3117988599</v>
      </c>
      <c r="H120" s="6"/>
      <c r="I120" s="6"/>
    </row>
    <row r="121" spans="1:9" s="33" customFormat="1" x14ac:dyDescent="0.2">
      <c r="A121" s="37" t="s">
        <v>202</v>
      </c>
      <c r="B121" s="6">
        <v>2746105.6302858102</v>
      </c>
      <c r="C121" s="6">
        <v>0</v>
      </c>
      <c r="D121" s="6">
        <v>106617.33398999</v>
      </c>
      <c r="E121" s="6">
        <v>0</v>
      </c>
      <c r="F121" s="6">
        <v>0</v>
      </c>
      <c r="G121" s="6">
        <v>2852722.9642758002</v>
      </c>
      <c r="H121" s="6"/>
      <c r="I121" s="6"/>
    </row>
    <row r="122" spans="1:9" s="11" customFormat="1" x14ac:dyDescent="0.2">
      <c r="A122" s="38" t="s">
        <v>216</v>
      </c>
      <c r="B122" s="10">
        <v>-236623.08626124001</v>
      </c>
      <c r="C122" s="10">
        <v>0</v>
      </c>
      <c r="D122" s="10">
        <v>-19170.079506710001</v>
      </c>
      <c r="E122" s="10">
        <v>349188.24557148019</v>
      </c>
      <c r="F122" s="10">
        <v>0</v>
      </c>
      <c r="G122" s="10">
        <v>93395.0798035302</v>
      </c>
      <c r="H122" s="10"/>
      <c r="I122" s="10"/>
    </row>
    <row r="123" spans="1:9" s="11" customFormat="1" x14ac:dyDescent="0.2">
      <c r="A123" s="38" t="s">
        <v>217</v>
      </c>
      <c r="B123" s="10">
        <v>-585.71226123999998</v>
      </c>
      <c r="C123" s="10">
        <v>0</v>
      </c>
      <c r="D123" s="10">
        <v>3665.41049329</v>
      </c>
      <c r="E123" s="10">
        <v>-32319.402767339801</v>
      </c>
      <c r="F123" s="10">
        <v>0</v>
      </c>
      <c r="G123" s="10">
        <v>-29239.704535289799</v>
      </c>
      <c r="H123" s="10"/>
      <c r="I123" s="10"/>
    </row>
    <row r="124" spans="1:9" s="33" customFormat="1" x14ac:dyDescent="0.2">
      <c r="A124" s="37" t="s">
        <v>218</v>
      </c>
      <c r="B124" s="6">
        <v>0</v>
      </c>
      <c r="C124" s="6">
        <v>0</v>
      </c>
      <c r="D124" s="6">
        <v>86350.535085349999</v>
      </c>
      <c r="E124" s="6">
        <v>6436265.0894566998</v>
      </c>
      <c r="F124" s="6">
        <v>0</v>
      </c>
      <c r="G124" s="6">
        <v>6522615.6245420501</v>
      </c>
      <c r="H124" s="6"/>
      <c r="I124" s="6"/>
    </row>
    <row r="125" spans="1:9" s="33" customFormat="1" x14ac:dyDescent="0.2">
      <c r="A125" s="37" t="s">
        <v>219</v>
      </c>
      <c r="B125" s="6">
        <v>585.71226123999998</v>
      </c>
      <c r="C125" s="6">
        <v>0</v>
      </c>
      <c r="D125" s="6">
        <v>82685.124592060005</v>
      </c>
      <c r="E125" s="6">
        <v>6468584.4922240404</v>
      </c>
      <c r="F125" s="6">
        <v>0</v>
      </c>
      <c r="G125" s="6">
        <v>6551855.3290773397</v>
      </c>
      <c r="H125" s="6"/>
      <c r="I125" s="6"/>
    </row>
    <row r="126" spans="1:9" s="11" customFormat="1" x14ac:dyDescent="0.2">
      <c r="A126" s="38" t="s">
        <v>220</v>
      </c>
      <c r="B126" s="10">
        <v>-236037.37400000001</v>
      </c>
      <c r="C126" s="10">
        <v>0</v>
      </c>
      <c r="D126" s="10">
        <v>-22835.49</v>
      </c>
      <c r="E126" s="10">
        <v>0</v>
      </c>
      <c r="F126" s="10">
        <v>0</v>
      </c>
      <c r="G126" s="10">
        <v>-258872.864</v>
      </c>
      <c r="H126" s="10"/>
      <c r="I126" s="10"/>
    </row>
    <row r="127" spans="1:9" s="33" customFormat="1" x14ac:dyDescent="0.2">
      <c r="A127" s="37" t="s">
        <v>201</v>
      </c>
      <c r="B127" s="6">
        <v>105154.36273613</v>
      </c>
      <c r="C127" s="6">
        <v>0</v>
      </c>
      <c r="D127" s="6">
        <v>1363.03</v>
      </c>
      <c r="E127" s="6">
        <v>0</v>
      </c>
      <c r="F127" s="6">
        <v>0</v>
      </c>
      <c r="G127" s="6">
        <v>106517.39273613</v>
      </c>
      <c r="H127" s="6"/>
      <c r="I127" s="6"/>
    </row>
    <row r="128" spans="1:9" s="33" customFormat="1" x14ac:dyDescent="0.2">
      <c r="A128" s="37" t="s">
        <v>202</v>
      </c>
      <c r="B128" s="6">
        <v>341191.73673613003</v>
      </c>
      <c r="C128" s="6">
        <v>0</v>
      </c>
      <c r="D128" s="6">
        <v>24198.52</v>
      </c>
      <c r="E128" s="6">
        <v>0</v>
      </c>
      <c r="F128" s="6">
        <v>0</v>
      </c>
      <c r="G128" s="6">
        <v>365390.25673612999</v>
      </c>
      <c r="H128" s="6"/>
      <c r="I128" s="6"/>
    </row>
    <row r="129" spans="1:12" s="33" customFormat="1" x14ac:dyDescent="0.2">
      <c r="A129" s="37" t="s">
        <v>221</v>
      </c>
      <c r="B129" s="6">
        <v>0</v>
      </c>
      <c r="C129" s="6">
        <v>0</v>
      </c>
      <c r="D129" s="6">
        <v>0</v>
      </c>
      <c r="E129" s="6">
        <v>-88188.835539210006</v>
      </c>
      <c r="F129" s="6">
        <v>0</v>
      </c>
      <c r="G129" s="6">
        <v>-88188.835539210006</v>
      </c>
      <c r="H129" s="6"/>
      <c r="I129" s="6"/>
    </row>
    <row r="130" spans="1:12" s="33" customFormat="1" x14ac:dyDescent="0.2">
      <c r="A130" s="37" t="s">
        <v>222</v>
      </c>
      <c r="B130" s="6">
        <v>0</v>
      </c>
      <c r="C130" s="6">
        <v>0</v>
      </c>
      <c r="D130" s="6">
        <v>0</v>
      </c>
      <c r="E130" s="6">
        <v>-32740.504976370001</v>
      </c>
      <c r="F130" s="6">
        <v>0</v>
      </c>
      <c r="G130" s="6">
        <v>-32740.504976370001</v>
      </c>
      <c r="H130" s="6"/>
      <c r="I130" s="6"/>
    </row>
    <row r="131" spans="1:12" s="33" customFormat="1" x14ac:dyDescent="0.2">
      <c r="A131" s="37" t="s">
        <v>212</v>
      </c>
      <c r="B131" s="6">
        <v>0</v>
      </c>
      <c r="C131" s="6">
        <v>0</v>
      </c>
      <c r="D131" s="6">
        <v>0</v>
      </c>
      <c r="E131" s="6">
        <v>502436.9888544</v>
      </c>
      <c r="F131" s="6">
        <v>0</v>
      </c>
      <c r="G131" s="6">
        <v>502436.9888544</v>
      </c>
      <c r="H131" s="6"/>
      <c r="I131" s="6"/>
    </row>
    <row r="132" spans="1:12" s="11" customFormat="1" x14ac:dyDescent="0.2">
      <c r="A132" s="38" t="s">
        <v>223</v>
      </c>
      <c r="B132" s="10">
        <v>24345.839546970001</v>
      </c>
      <c r="C132" s="10">
        <v>0</v>
      </c>
      <c r="D132" s="10">
        <v>-131629.90212750001</v>
      </c>
      <c r="E132" s="10">
        <v>1051128.05442622</v>
      </c>
      <c r="F132" s="10">
        <v>0</v>
      </c>
      <c r="G132" s="10">
        <v>943843.99184568995</v>
      </c>
      <c r="H132" s="10"/>
      <c r="I132" s="10"/>
    </row>
    <row r="133" spans="1:12" s="33" customFormat="1" x14ac:dyDescent="0.2">
      <c r="A133" s="37" t="s">
        <v>224</v>
      </c>
      <c r="B133" s="6">
        <v>31619.67741199</v>
      </c>
      <c r="C133" s="6">
        <v>0</v>
      </c>
      <c r="D133" s="6">
        <v>22669.800037000001</v>
      </c>
      <c r="E133" s="6">
        <v>1124472.2164697901</v>
      </c>
      <c r="F133" s="6">
        <v>0</v>
      </c>
      <c r="G133" s="6">
        <v>1178761.69391878</v>
      </c>
      <c r="H133" s="6"/>
      <c r="I133" s="6"/>
    </row>
    <row r="134" spans="1:12" s="33" customFormat="1" x14ac:dyDescent="0.2">
      <c r="A134" s="37" t="s">
        <v>225</v>
      </c>
      <c r="B134" s="6">
        <v>7273.8378650200002</v>
      </c>
      <c r="C134" s="6">
        <v>0</v>
      </c>
      <c r="D134" s="6">
        <v>154924.8418537</v>
      </c>
      <c r="E134" s="6">
        <v>73344.162043570002</v>
      </c>
      <c r="F134" s="6">
        <v>0</v>
      </c>
      <c r="G134" s="6">
        <v>235542.84176228999</v>
      </c>
      <c r="H134" s="6"/>
      <c r="I134" s="6"/>
    </row>
    <row r="135" spans="1:12" s="11" customFormat="1" x14ac:dyDescent="0.2">
      <c r="A135" s="38" t="s">
        <v>226</v>
      </c>
      <c r="B135" s="10">
        <v>0</v>
      </c>
      <c r="C135" s="10">
        <v>0</v>
      </c>
      <c r="D135" s="10">
        <v>625.13968920000002</v>
      </c>
      <c r="E135" s="10">
        <v>0</v>
      </c>
      <c r="F135" s="10">
        <v>0</v>
      </c>
      <c r="G135" s="10">
        <v>625.13968920000002</v>
      </c>
      <c r="H135" s="10"/>
      <c r="I135" s="10"/>
    </row>
    <row r="136" spans="1:12" s="33" customFormat="1" x14ac:dyDescent="0.2">
      <c r="A136" s="37" t="s">
        <v>227</v>
      </c>
      <c r="B136" s="6">
        <v>0</v>
      </c>
      <c r="C136" s="6">
        <v>0</v>
      </c>
      <c r="D136" s="6">
        <v>625.13968920000002</v>
      </c>
      <c r="E136" s="6">
        <v>0</v>
      </c>
      <c r="F136" s="6">
        <v>0</v>
      </c>
      <c r="G136" s="6">
        <v>625.13968920000002</v>
      </c>
      <c r="H136" s="6"/>
      <c r="I136" s="6"/>
    </row>
    <row r="137" spans="1:12" s="33" customFormat="1" x14ac:dyDescent="0.2">
      <c r="A137" s="37" t="s">
        <v>228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/>
      <c r="I137" s="6"/>
    </row>
    <row r="138" spans="1:12" s="33" customFormat="1" x14ac:dyDescent="0.2">
      <c r="A138" s="37"/>
      <c r="B138" s="6"/>
      <c r="C138" s="6"/>
      <c r="D138" s="6"/>
      <c r="E138" s="6"/>
      <c r="F138" s="6"/>
      <c r="G138" s="6"/>
      <c r="H138" s="6"/>
      <c r="I138" s="6"/>
    </row>
    <row r="139" spans="1:12" s="33" customFormat="1" ht="13.5" thickBot="1" x14ac:dyDescent="0.25">
      <c r="A139" s="36"/>
      <c r="B139" s="36"/>
      <c r="C139" s="36"/>
      <c r="D139" s="36"/>
      <c r="E139" s="36"/>
      <c r="F139" s="36"/>
      <c r="G139" s="36"/>
      <c r="H139" s="35"/>
      <c r="I139" s="35"/>
      <c r="J139" s="34"/>
      <c r="K139" s="34"/>
      <c r="L139" s="34"/>
    </row>
    <row r="140" spans="1:12" ht="13.5" thickTop="1" x14ac:dyDescent="0.2"/>
    <row r="141" spans="1:12" x14ac:dyDescent="0.2">
      <c r="A141" s="49" t="s">
        <v>371</v>
      </c>
    </row>
  </sheetData>
  <mergeCells count="4">
    <mergeCell ref="A5:G5"/>
    <mergeCell ref="A6:G6"/>
    <mergeCell ref="A7:G7"/>
    <mergeCell ref="A8:G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5F00-8536-414A-ADE1-B34FBB24C413}">
  <dimension ref="A1:L143"/>
  <sheetViews>
    <sheetView showGridLines="0" defaultGridColor="0" colorId="60" workbookViewId="0">
      <selection activeCell="F1" sqref="B1:F1048576"/>
    </sheetView>
  </sheetViews>
  <sheetFormatPr baseColWidth="10" defaultRowHeight="12.75" x14ac:dyDescent="0.2"/>
  <cols>
    <col min="1" max="1" width="51.5703125" style="29" bestFit="1" customWidth="1"/>
    <col min="2" max="6" width="19.42578125" style="29" customWidth="1"/>
    <col min="7" max="7" width="11.42578125" style="29"/>
    <col min="8" max="8" width="14.28515625" style="29" customWidth="1"/>
    <col min="9" max="9" width="13.5703125" style="29" customWidth="1"/>
    <col min="10" max="16384" width="11.42578125" style="29"/>
  </cols>
  <sheetData>
    <row r="1" spans="1:9" x14ac:dyDescent="0.2">
      <c r="A1" s="42" t="s">
        <v>0</v>
      </c>
    </row>
    <row r="2" spans="1:9" x14ac:dyDescent="0.2">
      <c r="A2" s="42" t="s">
        <v>2</v>
      </c>
    </row>
    <row r="3" spans="1:9" x14ac:dyDescent="0.2">
      <c r="A3" s="42" t="s">
        <v>3</v>
      </c>
    </row>
    <row r="5" spans="1:9" x14ac:dyDescent="0.2">
      <c r="A5" s="52" t="s">
        <v>370</v>
      </c>
      <c r="B5" s="52"/>
      <c r="C5" s="52"/>
      <c r="D5" s="52"/>
      <c r="E5" s="52"/>
      <c r="F5" s="52"/>
      <c r="G5" s="41"/>
      <c r="H5" s="41"/>
    </row>
    <row r="6" spans="1:9" x14ac:dyDescent="0.2">
      <c r="A6" s="52" t="s">
        <v>369</v>
      </c>
      <c r="B6" s="52"/>
      <c r="C6" s="52"/>
      <c r="D6" s="52"/>
      <c r="E6" s="52"/>
      <c r="F6" s="52"/>
      <c r="G6" s="41"/>
      <c r="H6" s="41"/>
    </row>
    <row r="7" spans="1:9" x14ac:dyDescent="0.2">
      <c r="A7" s="52">
        <v>2022</v>
      </c>
      <c r="B7" s="52"/>
      <c r="C7" s="52"/>
      <c r="D7" s="52"/>
      <c r="E7" s="52"/>
      <c r="F7" s="52"/>
      <c r="G7" s="41"/>
      <c r="H7" s="41"/>
    </row>
    <row r="8" spans="1:9" x14ac:dyDescent="0.2">
      <c r="A8" s="52" t="s">
        <v>5</v>
      </c>
      <c r="B8" s="52"/>
      <c r="C8" s="52"/>
      <c r="D8" s="52"/>
      <c r="E8" s="52"/>
      <c r="F8" s="52"/>
      <c r="G8" s="41"/>
      <c r="H8" s="41"/>
    </row>
    <row r="9" spans="1:9" ht="13.5" thickBot="1" x14ac:dyDescent="0.25"/>
    <row r="10" spans="1:9" ht="37.5" thickTop="1" thickBot="1" x14ac:dyDescent="0.25">
      <c r="A10" s="40" t="s">
        <v>1</v>
      </c>
      <c r="B10" s="40" t="s">
        <v>234</v>
      </c>
      <c r="C10" s="40" t="s">
        <v>233</v>
      </c>
      <c r="D10" s="40" t="s">
        <v>231</v>
      </c>
      <c r="E10" s="40" t="s">
        <v>230</v>
      </c>
      <c r="F10" s="40" t="s">
        <v>126</v>
      </c>
      <c r="G10" s="39"/>
      <c r="H10" s="39"/>
      <c r="I10" s="39"/>
    </row>
    <row r="11" spans="1:9" s="33" customFormat="1" ht="13.5" thickTop="1" x14ac:dyDescent="0.2">
      <c r="A11" s="37"/>
      <c r="B11" s="6"/>
      <c r="C11" s="6"/>
      <c r="D11" s="6"/>
      <c r="E11" s="6"/>
      <c r="F11" s="6"/>
      <c r="G11" s="6"/>
      <c r="H11" s="6"/>
      <c r="I11" s="6"/>
    </row>
    <row r="12" spans="1:9" s="11" customFormat="1" x14ac:dyDescent="0.2">
      <c r="A12" s="38" t="s">
        <v>127</v>
      </c>
      <c r="B12" s="10">
        <v>4086366.3877358958</v>
      </c>
      <c r="C12" s="10">
        <v>30805.337</v>
      </c>
      <c r="D12" s="10">
        <v>7628854.7463572221</v>
      </c>
      <c r="E12" s="10">
        <v>485406.21792989201</v>
      </c>
      <c r="F12" s="10">
        <v>12231432.68902301</v>
      </c>
      <c r="G12" s="10"/>
      <c r="H12" s="10"/>
      <c r="I12" s="10"/>
    </row>
    <row r="13" spans="1:9" s="11" customFormat="1" x14ac:dyDescent="0.2">
      <c r="A13" s="38" t="s">
        <v>128</v>
      </c>
      <c r="B13" s="10">
        <v>4085282.7210360062</v>
      </c>
      <c r="C13" s="10">
        <v>30805.337</v>
      </c>
      <c r="D13" s="10">
        <v>7628765.1901082024</v>
      </c>
      <c r="E13" s="10">
        <v>484985.28101157199</v>
      </c>
      <c r="F13" s="10">
        <v>12229838.52915578</v>
      </c>
      <c r="G13" s="10"/>
      <c r="H13" s="10"/>
      <c r="I13" s="10"/>
    </row>
    <row r="14" spans="1:9" s="11" customFormat="1" x14ac:dyDescent="0.2">
      <c r="A14" s="38" t="s">
        <v>129</v>
      </c>
      <c r="B14" s="10">
        <v>3408040.0670373859</v>
      </c>
      <c r="C14" s="10">
        <v>0</v>
      </c>
      <c r="D14" s="10">
        <v>6827654.8579722596</v>
      </c>
      <c r="E14" s="10">
        <v>305169.72515483003</v>
      </c>
      <c r="F14" s="10">
        <v>10540864.650164476</v>
      </c>
      <c r="G14" s="10"/>
      <c r="H14" s="10"/>
      <c r="I14" s="10"/>
    </row>
    <row r="15" spans="1:9" s="11" customFormat="1" x14ac:dyDescent="0.2">
      <c r="A15" s="38" t="s">
        <v>130</v>
      </c>
      <c r="B15" s="10">
        <v>3284558.0759029272</v>
      </c>
      <c r="C15" s="10">
        <v>0</v>
      </c>
      <c r="D15" s="10">
        <v>3260953.6427524402</v>
      </c>
      <c r="E15" s="10">
        <v>149732.49643540001</v>
      </c>
      <c r="F15" s="10">
        <v>6695244.2150907665</v>
      </c>
      <c r="G15" s="10"/>
      <c r="H15" s="10"/>
      <c r="I15" s="10"/>
    </row>
    <row r="16" spans="1:9" s="33" customFormat="1" x14ac:dyDescent="0.2">
      <c r="A16" s="37" t="s">
        <v>131</v>
      </c>
      <c r="B16" s="6">
        <v>3283209.2687713369</v>
      </c>
      <c r="C16" s="6">
        <v>0</v>
      </c>
      <c r="D16" s="6">
        <v>515731.58691070002</v>
      </c>
      <c r="E16" s="6">
        <v>0</v>
      </c>
      <c r="F16" s="6">
        <v>3798940.8556820368</v>
      </c>
      <c r="G16" s="6"/>
      <c r="H16" s="6"/>
      <c r="I16" s="6"/>
    </row>
    <row r="17" spans="1:9" s="33" customFormat="1" x14ac:dyDescent="0.2">
      <c r="A17" s="37" t="s">
        <v>132</v>
      </c>
      <c r="B17" s="6">
        <v>1007.91802</v>
      </c>
      <c r="C17" s="6">
        <v>0</v>
      </c>
      <c r="D17" s="6">
        <v>2432639.5116810198</v>
      </c>
      <c r="E17" s="6">
        <v>8.36998745</v>
      </c>
      <c r="F17" s="6">
        <v>2433655.7996884701</v>
      </c>
      <c r="G17" s="6"/>
      <c r="H17" s="6"/>
      <c r="I17" s="6"/>
    </row>
    <row r="18" spans="1:9" s="33" customFormat="1" x14ac:dyDescent="0.2">
      <c r="A18" s="37" t="s">
        <v>133</v>
      </c>
      <c r="B18" s="6">
        <v>340.88911159000003</v>
      </c>
      <c r="C18" s="6">
        <v>0</v>
      </c>
      <c r="D18" s="6">
        <v>312582.54416072002</v>
      </c>
      <c r="E18" s="6">
        <v>149724.12644795</v>
      </c>
      <c r="F18" s="6">
        <v>462647.55972025997</v>
      </c>
      <c r="G18" s="6"/>
      <c r="H18" s="6"/>
      <c r="I18" s="6"/>
    </row>
    <row r="19" spans="1:9" s="33" customFormat="1" x14ac:dyDescent="0.2">
      <c r="A19" s="37" t="s">
        <v>134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/>
      <c r="H19" s="6"/>
      <c r="I19" s="6"/>
    </row>
    <row r="20" spans="1:9" s="11" customFormat="1" x14ac:dyDescent="0.2">
      <c r="A20" s="38" t="s">
        <v>135</v>
      </c>
      <c r="B20" s="10">
        <v>123481.99113445899</v>
      </c>
      <c r="C20" s="10">
        <v>0</v>
      </c>
      <c r="D20" s="10">
        <v>3566701.2152198199</v>
      </c>
      <c r="E20" s="10">
        <v>155437.22871942999</v>
      </c>
      <c r="F20" s="10">
        <v>3845620.4350737091</v>
      </c>
      <c r="G20" s="10"/>
      <c r="H20" s="10"/>
      <c r="I20" s="10"/>
    </row>
    <row r="21" spans="1:9" s="33" customFormat="1" x14ac:dyDescent="0.2">
      <c r="A21" s="37" t="s">
        <v>136</v>
      </c>
      <c r="B21" s="6">
        <v>64911.577254219002</v>
      </c>
      <c r="C21" s="6">
        <v>0</v>
      </c>
      <c r="D21" s="6">
        <v>3134683.6221274999</v>
      </c>
      <c r="E21" s="6">
        <v>151319.93672858999</v>
      </c>
      <c r="F21" s="6">
        <v>3350915.136110309</v>
      </c>
      <c r="G21" s="6"/>
      <c r="H21" s="6"/>
      <c r="I21" s="6"/>
    </row>
    <row r="22" spans="1:9" s="33" customFormat="1" x14ac:dyDescent="0.2">
      <c r="A22" s="37" t="s">
        <v>137</v>
      </c>
      <c r="B22" s="6">
        <v>42715.664816190001</v>
      </c>
      <c r="C22" s="6">
        <v>0</v>
      </c>
      <c r="D22" s="6">
        <v>255922.99978971999</v>
      </c>
      <c r="E22" s="6">
        <v>3918.93112105</v>
      </c>
      <c r="F22" s="6">
        <v>302557.59572695999</v>
      </c>
      <c r="G22" s="6"/>
      <c r="H22" s="6"/>
      <c r="I22" s="6"/>
    </row>
    <row r="23" spans="1:9" s="33" customFormat="1" x14ac:dyDescent="0.2">
      <c r="A23" s="37" t="s">
        <v>134</v>
      </c>
      <c r="B23" s="6">
        <v>15854.74906405</v>
      </c>
      <c r="C23" s="6">
        <v>0</v>
      </c>
      <c r="D23" s="6">
        <v>176094.5933026</v>
      </c>
      <c r="E23" s="6">
        <v>198.36086979000001</v>
      </c>
      <c r="F23" s="6">
        <v>192147.70323643999</v>
      </c>
      <c r="G23" s="6"/>
      <c r="H23" s="6"/>
      <c r="I23" s="6"/>
    </row>
    <row r="24" spans="1:9" s="11" customFormat="1" x14ac:dyDescent="0.2">
      <c r="A24" s="38" t="s">
        <v>138</v>
      </c>
      <c r="B24" s="10">
        <v>606991.84105215699</v>
      </c>
      <c r="C24" s="10">
        <v>2367.0259999999998</v>
      </c>
      <c r="D24" s="10">
        <v>274219.52060300001</v>
      </c>
      <c r="E24" s="10">
        <v>180193.34775847601</v>
      </c>
      <c r="F24" s="10">
        <v>1063771.7354136331</v>
      </c>
      <c r="G24" s="10"/>
      <c r="H24" s="10"/>
      <c r="I24" s="10"/>
    </row>
    <row r="25" spans="1:9" s="33" customFormat="1" x14ac:dyDescent="0.2">
      <c r="A25" s="37" t="s">
        <v>139</v>
      </c>
      <c r="B25" s="6">
        <v>182857.28561827799</v>
      </c>
      <c r="C25" s="6">
        <v>0</v>
      </c>
      <c r="D25" s="6">
        <v>81628.208447640005</v>
      </c>
      <c r="E25" s="6">
        <v>151123.04444631</v>
      </c>
      <c r="F25" s="6">
        <v>415608.538512228</v>
      </c>
      <c r="G25" s="6"/>
      <c r="H25" s="6"/>
      <c r="I25" s="6"/>
    </row>
    <row r="26" spans="1:9" s="11" customFormat="1" x14ac:dyDescent="0.2">
      <c r="A26" s="38" t="s">
        <v>140</v>
      </c>
      <c r="B26" s="10">
        <v>337599.739117658</v>
      </c>
      <c r="C26" s="10">
        <v>1055.3082999999999</v>
      </c>
      <c r="D26" s="10">
        <v>1037.54984846</v>
      </c>
      <c r="E26" s="10">
        <v>5752.5047057299998</v>
      </c>
      <c r="F26" s="10">
        <v>345445.10197184799</v>
      </c>
      <c r="G26" s="10"/>
      <c r="H26" s="10"/>
      <c r="I26" s="10"/>
    </row>
    <row r="27" spans="1:9" s="11" customFormat="1" x14ac:dyDescent="0.2">
      <c r="A27" s="38" t="s">
        <v>141</v>
      </c>
      <c r="B27" s="10">
        <v>337599.739117658</v>
      </c>
      <c r="C27" s="10">
        <v>1055.3082999999999</v>
      </c>
      <c r="D27" s="10">
        <v>1037.54984846</v>
      </c>
      <c r="E27" s="10">
        <v>5752.5047057299998</v>
      </c>
      <c r="F27" s="10">
        <v>345445.10197184799</v>
      </c>
      <c r="G27" s="10"/>
      <c r="H27" s="10"/>
      <c r="I27" s="10"/>
    </row>
    <row r="28" spans="1:9" s="33" customFormat="1" x14ac:dyDescent="0.2">
      <c r="A28" s="37" t="s">
        <v>142</v>
      </c>
      <c r="B28" s="6">
        <v>193763.79376078901</v>
      </c>
      <c r="C28" s="6">
        <v>0</v>
      </c>
      <c r="D28" s="6">
        <v>0</v>
      </c>
      <c r="E28" s="6">
        <v>1459.6422304800001</v>
      </c>
      <c r="F28" s="6">
        <v>195223.43599126901</v>
      </c>
      <c r="G28" s="6"/>
      <c r="H28" s="6"/>
      <c r="I28" s="6"/>
    </row>
    <row r="29" spans="1:9" s="33" customFormat="1" x14ac:dyDescent="0.2">
      <c r="A29" s="37" t="s">
        <v>143</v>
      </c>
      <c r="B29" s="6">
        <v>117736.606641526</v>
      </c>
      <c r="C29" s="6">
        <v>1055.3082999999999</v>
      </c>
      <c r="D29" s="6">
        <v>1037.54984846</v>
      </c>
      <c r="E29" s="6">
        <v>4180.30677457</v>
      </c>
      <c r="F29" s="6">
        <v>124009.77156455599</v>
      </c>
      <c r="G29" s="6"/>
      <c r="H29" s="6"/>
      <c r="I29" s="6"/>
    </row>
    <row r="30" spans="1:9" s="33" customFormat="1" x14ac:dyDescent="0.2">
      <c r="A30" s="37" t="s">
        <v>144</v>
      </c>
      <c r="B30" s="6">
        <v>23226.785367893001</v>
      </c>
      <c r="C30" s="6">
        <v>0</v>
      </c>
      <c r="D30" s="6">
        <v>0</v>
      </c>
      <c r="E30" s="6">
        <v>108.17925851</v>
      </c>
      <c r="F30" s="6">
        <v>23334.964626403002</v>
      </c>
      <c r="G30" s="6"/>
      <c r="H30" s="6"/>
      <c r="I30" s="6"/>
    </row>
    <row r="31" spans="1:9" s="33" customFormat="1" x14ac:dyDescent="0.2">
      <c r="A31" s="37" t="s">
        <v>145</v>
      </c>
      <c r="B31" s="6">
        <v>2872.5533474499998</v>
      </c>
      <c r="C31" s="6">
        <v>0</v>
      </c>
      <c r="D31" s="6">
        <v>0</v>
      </c>
      <c r="E31" s="6">
        <v>4.3764421699999998</v>
      </c>
      <c r="F31" s="6">
        <v>2876.9297896200001</v>
      </c>
      <c r="G31" s="6"/>
      <c r="H31" s="6"/>
      <c r="I31" s="6"/>
    </row>
    <row r="32" spans="1:9" s="33" customFormat="1" x14ac:dyDescent="0.2">
      <c r="A32" s="37" t="s">
        <v>146</v>
      </c>
      <c r="B32" s="6">
        <v>86534.816316220997</v>
      </c>
      <c r="C32" s="6">
        <v>1311.7176999999999</v>
      </c>
      <c r="D32" s="6">
        <v>191553.7623069</v>
      </c>
      <c r="E32" s="6">
        <v>23317.798606436001</v>
      </c>
      <c r="F32" s="6">
        <v>302718.094929557</v>
      </c>
      <c r="G32" s="6"/>
      <c r="H32" s="6"/>
      <c r="I32" s="6"/>
    </row>
    <row r="33" spans="1:9" s="11" customFormat="1" x14ac:dyDescent="0.2">
      <c r="A33" s="38" t="s">
        <v>147</v>
      </c>
      <c r="B33" s="10">
        <v>70250.812946463004</v>
      </c>
      <c r="C33" s="10">
        <v>28438.311000000002</v>
      </c>
      <c r="D33" s="10">
        <v>526890.811532942</v>
      </c>
      <c r="E33" s="10">
        <v>-377.79190173400002</v>
      </c>
      <c r="F33" s="10">
        <v>625202.14357767103</v>
      </c>
      <c r="G33" s="10"/>
      <c r="H33" s="10"/>
      <c r="I33" s="10"/>
    </row>
    <row r="34" spans="1:9" s="11" customFormat="1" x14ac:dyDescent="0.2">
      <c r="A34" s="38" t="s">
        <v>148</v>
      </c>
      <c r="B34" s="10">
        <v>51081.978929222998</v>
      </c>
      <c r="C34" s="10">
        <v>2816.0895</v>
      </c>
      <c r="D34" s="10">
        <v>525134.22141581203</v>
      </c>
      <c r="E34" s="10">
        <v>-1978.5694626940001</v>
      </c>
      <c r="F34" s="10">
        <v>577053.72038234095</v>
      </c>
      <c r="G34" s="10"/>
      <c r="H34" s="10"/>
      <c r="I34" s="10"/>
    </row>
    <row r="35" spans="1:9" s="11" customFormat="1" x14ac:dyDescent="0.2">
      <c r="A35" s="38" t="s">
        <v>149</v>
      </c>
      <c r="B35" s="10">
        <v>313.19588190000002</v>
      </c>
      <c r="C35" s="10">
        <v>0</v>
      </c>
      <c r="D35" s="10">
        <v>33.126652450000002</v>
      </c>
      <c r="E35" s="10">
        <v>0</v>
      </c>
      <c r="F35" s="10">
        <v>346.32253435000001</v>
      </c>
      <c r="G35" s="10"/>
      <c r="H35" s="10"/>
      <c r="I35" s="10"/>
    </row>
    <row r="36" spans="1:9" s="11" customFormat="1" x14ac:dyDescent="0.2">
      <c r="A36" s="38" t="s">
        <v>150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/>
      <c r="H36" s="10"/>
      <c r="I36" s="10"/>
    </row>
    <row r="37" spans="1:9" s="11" customFormat="1" x14ac:dyDescent="0.2">
      <c r="A37" s="38" t="s">
        <v>151</v>
      </c>
      <c r="B37" s="10">
        <v>3202.2559023499998</v>
      </c>
      <c r="C37" s="10">
        <v>3128.9883320700001</v>
      </c>
      <c r="D37" s="10">
        <v>1529.8702155200001</v>
      </c>
      <c r="E37" s="10">
        <v>8.4446999999999992</v>
      </c>
      <c r="F37" s="10">
        <v>7556.6603178699997</v>
      </c>
      <c r="G37" s="10"/>
      <c r="H37" s="10"/>
      <c r="I37" s="10"/>
    </row>
    <row r="38" spans="1:9" s="11" customFormat="1" x14ac:dyDescent="0.2">
      <c r="A38" s="38" t="s">
        <v>152</v>
      </c>
      <c r="B38" s="10">
        <v>0</v>
      </c>
      <c r="C38" s="10">
        <v>0</v>
      </c>
      <c r="D38" s="10">
        <v>0</v>
      </c>
      <c r="E38" s="10">
        <v>13.889660185</v>
      </c>
      <c r="F38" s="10">
        <v>13.889660185</v>
      </c>
      <c r="G38" s="10"/>
      <c r="H38" s="10"/>
      <c r="I38" s="10"/>
    </row>
    <row r="39" spans="1:9" s="11" customFormat="1" x14ac:dyDescent="0.2">
      <c r="A39" s="38" t="s">
        <v>366</v>
      </c>
      <c r="B39" s="10">
        <v>48410.078566299999</v>
      </c>
      <c r="C39" s="10">
        <v>0</v>
      </c>
      <c r="D39" s="10">
        <v>6964.5228532700003</v>
      </c>
      <c r="E39" s="10">
        <v>0.28376446</v>
      </c>
      <c r="F39" s="10">
        <v>55374.885184029998</v>
      </c>
      <c r="G39" s="10"/>
      <c r="H39" s="10"/>
      <c r="I39" s="10"/>
    </row>
    <row r="40" spans="1:9" s="33" customFormat="1" x14ac:dyDescent="0.2">
      <c r="A40" s="37" t="s">
        <v>153</v>
      </c>
      <c r="B40" s="6">
        <v>-843.55142132699996</v>
      </c>
      <c r="C40" s="6">
        <v>0</v>
      </c>
      <c r="D40" s="6">
        <v>516606.701694572</v>
      </c>
      <c r="E40" s="6">
        <v>-2001.1875873389999</v>
      </c>
      <c r="F40" s="6">
        <v>513761.96268590598</v>
      </c>
      <c r="G40" s="6"/>
      <c r="H40" s="6"/>
      <c r="I40" s="6"/>
    </row>
    <row r="41" spans="1:9" s="33" customFormat="1" x14ac:dyDescent="0.2">
      <c r="A41" s="37" t="s">
        <v>154</v>
      </c>
      <c r="B41" s="6">
        <v>18220.7338279</v>
      </c>
      <c r="C41" s="6">
        <v>25622.2215</v>
      </c>
      <c r="D41" s="6">
        <v>1756.59011713</v>
      </c>
      <c r="E41" s="6">
        <v>1531.0940525200001</v>
      </c>
      <c r="F41" s="6">
        <v>47130.639497550001</v>
      </c>
      <c r="G41" s="6"/>
      <c r="H41" s="6"/>
      <c r="I41" s="6"/>
    </row>
    <row r="42" spans="1:9" s="33" customFormat="1" x14ac:dyDescent="0.2">
      <c r="A42" s="37" t="s">
        <v>155</v>
      </c>
      <c r="B42" s="6">
        <v>948.10018934000004</v>
      </c>
      <c r="C42" s="6">
        <v>0</v>
      </c>
      <c r="D42" s="6">
        <v>0</v>
      </c>
      <c r="E42" s="6">
        <v>69.683508439999997</v>
      </c>
      <c r="F42" s="6">
        <v>1017.78369778</v>
      </c>
      <c r="G42" s="6"/>
      <c r="H42" s="6"/>
      <c r="I42" s="6"/>
    </row>
    <row r="43" spans="1:9" s="33" customFormat="1" x14ac:dyDescent="0.2">
      <c r="A43" s="37" t="s">
        <v>156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/>
      <c r="H43" s="6"/>
      <c r="I43" s="6"/>
    </row>
    <row r="44" spans="1:9" s="11" customFormat="1" x14ac:dyDescent="0.2">
      <c r="A44" s="38" t="s">
        <v>157</v>
      </c>
      <c r="B44" s="10">
        <v>1083.66669989</v>
      </c>
      <c r="C44" s="10">
        <v>0</v>
      </c>
      <c r="D44" s="10">
        <v>89.556249019999996</v>
      </c>
      <c r="E44" s="10">
        <v>420.93691832000002</v>
      </c>
      <c r="F44" s="10">
        <v>1594.1598672299999</v>
      </c>
      <c r="G44" s="10"/>
      <c r="H44" s="10"/>
      <c r="I44" s="10"/>
    </row>
    <row r="45" spans="1:9" s="33" customFormat="1" x14ac:dyDescent="0.2">
      <c r="A45" s="37" t="s">
        <v>158</v>
      </c>
      <c r="B45" s="6">
        <v>731.62168070999996</v>
      </c>
      <c r="C45" s="6">
        <v>0</v>
      </c>
      <c r="D45" s="6">
        <v>0</v>
      </c>
      <c r="E45" s="6">
        <v>24.2720418</v>
      </c>
      <c r="F45" s="6">
        <v>755.89372250999998</v>
      </c>
      <c r="G45" s="6"/>
      <c r="H45" s="6"/>
      <c r="I45" s="6"/>
    </row>
    <row r="46" spans="1:9" s="11" customFormat="1" x14ac:dyDescent="0.2">
      <c r="A46" s="38" t="s">
        <v>159</v>
      </c>
      <c r="B46" s="10">
        <v>263.42400368</v>
      </c>
      <c r="C46" s="10">
        <v>0</v>
      </c>
      <c r="D46" s="10">
        <v>89.556249019999996</v>
      </c>
      <c r="E46" s="10">
        <v>226.69629527000001</v>
      </c>
      <c r="F46" s="10">
        <v>579.67654797</v>
      </c>
      <c r="G46" s="10"/>
      <c r="H46" s="10"/>
      <c r="I46" s="10"/>
    </row>
    <row r="47" spans="1:9" s="11" customFormat="1" x14ac:dyDescent="0.2">
      <c r="A47" s="38" t="s">
        <v>148</v>
      </c>
      <c r="B47" s="10">
        <v>-112.29411090000001</v>
      </c>
      <c r="C47" s="10">
        <v>0</v>
      </c>
      <c r="D47" s="10">
        <v>89.556249019999996</v>
      </c>
      <c r="E47" s="10">
        <v>-127.77551907</v>
      </c>
      <c r="F47" s="10">
        <v>-150.51338095</v>
      </c>
      <c r="G47" s="10"/>
      <c r="H47" s="10"/>
      <c r="I47" s="10"/>
    </row>
    <row r="48" spans="1:9" s="33" customFormat="1" x14ac:dyDescent="0.2">
      <c r="A48" s="37" t="s">
        <v>153</v>
      </c>
      <c r="B48" s="6">
        <v>-112.29411090000001</v>
      </c>
      <c r="C48" s="6">
        <v>0</v>
      </c>
      <c r="D48" s="6">
        <v>89.556249019999996</v>
      </c>
      <c r="E48" s="6">
        <v>-127.77551907</v>
      </c>
      <c r="F48" s="6">
        <v>-150.51338095</v>
      </c>
      <c r="G48" s="6"/>
      <c r="H48" s="6"/>
      <c r="I48" s="6"/>
    </row>
    <row r="49" spans="1:9" s="33" customFormat="1" x14ac:dyDescent="0.2">
      <c r="A49" s="37" t="s">
        <v>154</v>
      </c>
      <c r="B49" s="6">
        <v>0</v>
      </c>
      <c r="C49" s="6">
        <v>0</v>
      </c>
      <c r="D49" s="6">
        <v>0</v>
      </c>
      <c r="E49" s="6">
        <v>320.85977653999998</v>
      </c>
      <c r="F49" s="6">
        <v>320.85977653999998</v>
      </c>
      <c r="G49" s="6"/>
      <c r="H49" s="6"/>
      <c r="I49" s="6"/>
    </row>
    <row r="50" spans="1:9" s="33" customFormat="1" x14ac:dyDescent="0.2">
      <c r="A50" s="37" t="s">
        <v>155</v>
      </c>
      <c r="B50" s="6">
        <v>375.71811458000002</v>
      </c>
      <c r="C50" s="6">
        <v>0</v>
      </c>
      <c r="D50" s="6">
        <v>0</v>
      </c>
      <c r="E50" s="6">
        <v>33.612037800000003</v>
      </c>
      <c r="F50" s="6">
        <v>409.33015238000002</v>
      </c>
      <c r="G50" s="6"/>
      <c r="H50" s="6"/>
      <c r="I50" s="6"/>
    </row>
    <row r="51" spans="1:9" s="33" customFormat="1" x14ac:dyDescent="0.2">
      <c r="A51" s="37" t="s">
        <v>160</v>
      </c>
      <c r="B51" s="6">
        <v>88.621015499999999</v>
      </c>
      <c r="C51" s="6">
        <v>0</v>
      </c>
      <c r="D51" s="6">
        <v>0</v>
      </c>
      <c r="E51" s="6">
        <v>169.96858125</v>
      </c>
      <c r="F51" s="6">
        <v>258.58959675</v>
      </c>
      <c r="G51" s="6"/>
      <c r="H51" s="6"/>
      <c r="I51" s="6"/>
    </row>
    <row r="52" spans="1:9" s="11" customFormat="1" x14ac:dyDescent="0.2">
      <c r="A52" s="38" t="s">
        <v>161</v>
      </c>
      <c r="B52" s="10">
        <v>4930696.8909216188</v>
      </c>
      <c r="C52" s="10">
        <v>187788.20910000001</v>
      </c>
      <c r="D52" s="10">
        <v>7212294.2681565899</v>
      </c>
      <c r="E52" s="10">
        <v>598266.90280154196</v>
      </c>
      <c r="F52" s="10">
        <v>12929046.270979751</v>
      </c>
      <c r="G52" s="10"/>
      <c r="H52" s="10"/>
      <c r="I52" s="10"/>
    </row>
    <row r="53" spans="1:9" s="11" customFormat="1" x14ac:dyDescent="0.2">
      <c r="A53" s="38" t="s">
        <v>162</v>
      </c>
      <c r="B53" s="10">
        <v>4939712.6668373998</v>
      </c>
      <c r="C53" s="10">
        <v>187788.20910000001</v>
      </c>
      <c r="D53" s="10">
        <v>7206916.97927453</v>
      </c>
      <c r="E53" s="10">
        <v>598266.90280154196</v>
      </c>
      <c r="F53" s="10">
        <v>12932684.758013472</v>
      </c>
      <c r="G53" s="10"/>
      <c r="H53" s="10"/>
      <c r="I53" s="10"/>
    </row>
    <row r="54" spans="1:9" s="11" customFormat="1" x14ac:dyDescent="0.2">
      <c r="A54" s="38" t="s">
        <v>163</v>
      </c>
      <c r="B54" s="10">
        <v>4702837.4432329638</v>
      </c>
      <c r="C54" s="10">
        <v>187788.20910000001</v>
      </c>
      <c r="D54" s="10">
        <v>6720227.2919705901</v>
      </c>
      <c r="E54" s="10">
        <v>451717.379257272</v>
      </c>
      <c r="F54" s="10">
        <v>12062570.323560826</v>
      </c>
      <c r="G54" s="10"/>
      <c r="H54" s="10"/>
      <c r="I54" s="10"/>
    </row>
    <row r="55" spans="1:9" s="33" customFormat="1" x14ac:dyDescent="0.2">
      <c r="A55" s="37" t="s">
        <v>164</v>
      </c>
      <c r="B55" s="6">
        <v>1793528.864778335</v>
      </c>
      <c r="C55" s="6">
        <v>0</v>
      </c>
      <c r="D55" s="6">
        <v>2165852.7572649298</v>
      </c>
      <c r="E55" s="6">
        <v>187837.78431349</v>
      </c>
      <c r="F55" s="6">
        <v>4147219.4063567552</v>
      </c>
      <c r="G55" s="6"/>
      <c r="H55" s="6"/>
      <c r="I55" s="6"/>
    </row>
    <row r="56" spans="1:9" s="33" customFormat="1" x14ac:dyDescent="0.2">
      <c r="A56" s="37" t="s">
        <v>165</v>
      </c>
      <c r="B56" s="6">
        <v>73740.942883352007</v>
      </c>
      <c r="C56" s="6">
        <v>20469.765100000001</v>
      </c>
      <c r="D56" s="6">
        <v>315956.71631428</v>
      </c>
      <c r="E56" s="6">
        <v>25024.733432612</v>
      </c>
      <c r="F56" s="6">
        <v>435192.15773024398</v>
      </c>
      <c r="G56" s="6"/>
      <c r="H56" s="6"/>
      <c r="I56" s="6"/>
    </row>
    <row r="57" spans="1:9" s="33" customFormat="1" x14ac:dyDescent="0.2">
      <c r="A57" s="37" t="s">
        <v>166</v>
      </c>
      <c r="B57" s="6">
        <v>3413.5393010399998</v>
      </c>
      <c r="C57" s="6">
        <v>714.53298677999999</v>
      </c>
      <c r="D57" s="6">
        <v>50.633785709999998</v>
      </c>
      <c r="E57" s="6">
        <v>33.227487009999997</v>
      </c>
      <c r="F57" s="6">
        <v>3497.40057376</v>
      </c>
      <c r="G57" s="6"/>
      <c r="H57" s="6"/>
      <c r="I57" s="6"/>
    </row>
    <row r="58" spans="1:9" s="33" customFormat="1" x14ac:dyDescent="0.2">
      <c r="A58" s="37" t="s">
        <v>368</v>
      </c>
      <c r="B58" s="6">
        <v>62211.098899044999</v>
      </c>
      <c r="C58" s="6">
        <v>22566.521944569999</v>
      </c>
      <c r="D58" s="6">
        <v>306038.74061162001</v>
      </c>
      <c r="E58" s="6">
        <v>24132.563014971998</v>
      </c>
      <c r="F58" s="6">
        <v>412852.16762563703</v>
      </c>
      <c r="G58" s="6"/>
      <c r="H58" s="6"/>
      <c r="I58" s="6"/>
    </row>
    <row r="59" spans="1:9" s="33" customFormat="1" x14ac:dyDescent="0.2">
      <c r="A59" s="37" t="s">
        <v>365</v>
      </c>
      <c r="B59" s="6">
        <v>8116.3046832669997</v>
      </c>
      <c r="C59" s="6">
        <v>72.698831624999997</v>
      </c>
      <c r="D59" s="6">
        <v>9867.3419169499994</v>
      </c>
      <c r="E59" s="6">
        <v>858.94293062999998</v>
      </c>
      <c r="F59" s="6">
        <v>18842.589530846999</v>
      </c>
      <c r="G59" s="6"/>
      <c r="H59" s="6"/>
      <c r="I59" s="6"/>
    </row>
    <row r="60" spans="1:9" s="33" customFormat="1" x14ac:dyDescent="0.2">
      <c r="A60" s="37" t="s">
        <v>167</v>
      </c>
      <c r="B60" s="6">
        <v>878868.47016824502</v>
      </c>
      <c r="C60" s="6">
        <v>4844.3701000000001</v>
      </c>
      <c r="D60" s="6">
        <v>356198.69754660001</v>
      </c>
      <c r="E60" s="6">
        <v>170341.65924352</v>
      </c>
      <c r="F60" s="6">
        <v>1410253.197058365</v>
      </c>
      <c r="G60" s="6"/>
      <c r="H60" s="6"/>
      <c r="I60" s="6"/>
    </row>
    <row r="61" spans="1:9" s="11" customFormat="1" x14ac:dyDescent="0.2">
      <c r="A61" s="38" t="s">
        <v>168</v>
      </c>
      <c r="B61" s="10">
        <v>16398.67863532</v>
      </c>
      <c r="C61" s="10">
        <v>0</v>
      </c>
      <c r="D61" s="10">
        <v>2044143.36504967</v>
      </c>
      <c r="E61" s="10">
        <v>6478.4990669600002</v>
      </c>
      <c r="F61" s="10">
        <v>2067020.54275195</v>
      </c>
      <c r="G61" s="10"/>
      <c r="H61" s="10"/>
      <c r="I61" s="10"/>
    </row>
    <row r="62" spans="1:9" s="11" customFormat="1" x14ac:dyDescent="0.2">
      <c r="A62" s="38" t="s">
        <v>169</v>
      </c>
      <c r="B62" s="10">
        <v>12320.15979645</v>
      </c>
      <c r="C62" s="10">
        <v>0</v>
      </c>
      <c r="D62" s="10">
        <v>1735788.4315923799</v>
      </c>
      <c r="E62" s="10">
        <v>6171.7088234599996</v>
      </c>
      <c r="F62" s="10">
        <v>1754280.3002122899</v>
      </c>
      <c r="G62" s="10"/>
      <c r="H62" s="10"/>
      <c r="I62" s="10"/>
    </row>
    <row r="63" spans="1:9" s="33" customFormat="1" x14ac:dyDescent="0.2">
      <c r="A63" s="37" t="s">
        <v>143</v>
      </c>
      <c r="B63" s="6">
        <v>610.29555561999996</v>
      </c>
      <c r="C63" s="6">
        <v>0</v>
      </c>
      <c r="D63" s="6">
        <v>56.022596</v>
      </c>
      <c r="E63" s="6">
        <v>3246.8131753500002</v>
      </c>
      <c r="F63" s="6">
        <v>3913.1313269699999</v>
      </c>
      <c r="G63" s="6"/>
      <c r="H63" s="6"/>
      <c r="I63" s="6"/>
    </row>
    <row r="64" spans="1:9" s="33" customFormat="1" x14ac:dyDescent="0.2">
      <c r="A64" s="37" t="s">
        <v>142</v>
      </c>
      <c r="B64" s="6">
        <v>0</v>
      </c>
      <c r="C64" s="6">
        <v>0</v>
      </c>
      <c r="D64" s="6">
        <v>0</v>
      </c>
      <c r="E64" s="6">
        <v>2836.5084060999998</v>
      </c>
      <c r="F64" s="6">
        <v>2836.5084060999998</v>
      </c>
      <c r="G64" s="6"/>
      <c r="H64" s="6"/>
      <c r="I64" s="6"/>
    </row>
    <row r="65" spans="1:9" s="33" customFormat="1" x14ac:dyDescent="0.2">
      <c r="A65" s="37" t="s">
        <v>144</v>
      </c>
      <c r="B65" s="6">
        <v>11709.86424083</v>
      </c>
      <c r="C65" s="6">
        <v>0</v>
      </c>
      <c r="D65" s="6">
        <v>1735732.4089963799</v>
      </c>
      <c r="E65" s="6">
        <v>88.387242009999994</v>
      </c>
      <c r="F65" s="6">
        <v>1747530.6604792201</v>
      </c>
      <c r="G65" s="6"/>
      <c r="H65" s="6"/>
      <c r="I65" s="6"/>
    </row>
    <row r="66" spans="1:9" s="33" customFormat="1" x14ac:dyDescent="0.2">
      <c r="A66" s="37" t="s">
        <v>170</v>
      </c>
      <c r="B66" s="6">
        <v>4078.5188388699999</v>
      </c>
      <c r="C66" s="6">
        <v>0</v>
      </c>
      <c r="D66" s="6">
        <v>308354.93345729</v>
      </c>
      <c r="E66" s="6">
        <v>306.79024349999997</v>
      </c>
      <c r="F66" s="6">
        <v>312740.24253966002</v>
      </c>
      <c r="G66" s="6"/>
      <c r="H66" s="6"/>
      <c r="I66" s="6"/>
    </row>
    <row r="67" spans="1:9" s="11" customFormat="1" x14ac:dyDescent="0.2">
      <c r="A67" s="38" t="s">
        <v>171</v>
      </c>
      <c r="B67" s="10">
        <v>1940300.486767712</v>
      </c>
      <c r="C67" s="10">
        <v>162474.07389999999</v>
      </c>
      <c r="D67" s="10">
        <v>1838075.75579511</v>
      </c>
      <c r="E67" s="10">
        <v>62034.703200689997</v>
      </c>
      <c r="F67" s="10">
        <v>4002885.0196635118</v>
      </c>
      <c r="G67" s="10"/>
      <c r="H67" s="10"/>
      <c r="I67" s="10"/>
    </row>
    <row r="68" spans="1:9" s="33" customFormat="1" x14ac:dyDescent="0.2">
      <c r="A68" s="37" t="s">
        <v>172</v>
      </c>
      <c r="B68" s="6">
        <v>3979.8240193199999</v>
      </c>
      <c r="C68" s="6">
        <v>0</v>
      </c>
      <c r="D68" s="6">
        <v>593466.03530641005</v>
      </c>
      <c r="E68" s="6">
        <v>33302.555812860002</v>
      </c>
      <c r="F68" s="6">
        <v>630748.41513859003</v>
      </c>
      <c r="G68" s="6"/>
      <c r="H68" s="6"/>
      <c r="I68" s="6"/>
    </row>
    <row r="69" spans="1:9" s="33" customFormat="1" x14ac:dyDescent="0.2">
      <c r="A69" s="37" t="s">
        <v>173</v>
      </c>
      <c r="B69" s="6">
        <v>1773.715614</v>
      </c>
      <c r="C69" s="6">
        <v>802.02150600000004</v>
      </c>
      <c r="D69" s="6">
        <v>581215.52158917999</v>
      </c>
      <c r="E69" s="6">
        <v>15227.947074649999</v>
      </c>
      <c r="F69" s="6">
        <v>598217.18427782995</v>
      </c>
      <c r="G69" s="6"/>
      <c r="H69" s="6"/>
      <c r="I69" s="6"/>
    </row>
    <row r="70" spans="1:9" s="33" customFormat="1" x14ac:dyDescent="0.2">
      <c r="A70" s="37" t="s">
        <v>174</v>
      </c>
      <c r="B70" s="6">
        <v>2026.66945495</v>
      </c>
      <c r="C70" s="6">
        <v>29.941809209999999</v>
      </c>
      <c r="D70" s="6">
        <v>10112.020985880001</v>
      </c>
      <c r="E70" s="6">
        <v>0</v>
      </c>
      <c r="F70" s="6">
        <v>12138.69044083</v>
      </c>
      <c r="G70" s="6"/>
      <c r="H70" s="6"/>
      <c r="I70" s="6"/>
    </row>
    <row r="71" spans="1:9" s="33" customFormat="1" x14ac:dyDescent="0.2">
      <c r="A71" s="37" t="s">
        <v>188</v>
      </c>
      <c r="B71" s="6">
        <v>17.897918000000001</v>
      </c>
      <c r="C71" s="6">
        <v>0</v>
      </c>
      <c r="D71" s="6">
        <v>2123.19273135</v>
      </c>
      <c r="E71" s="6">
        <v>0</v>
      </c>
      <c r="F71" s="6">
        <v>2141.0906493500001</v>
      </c>
      <c r="G71" s="6"/>
      <c r="H71" s="6"/>
      <c r="I71" s="6"/>
    </row>
    <row r="72" spans="1:9" s="33" customFormat="1" x14ac:dyDescent="0.2">
      <c r="A72" s="37" t="s">
        <v>175</v>
      </c>
      <c r="B72" s="6">
        <v>0</v>
      </c>
      <c r="C72" s="6">
        <v>0</v>
      </c>
      <c r="D72" s="6">
        <v>0</v>
      </c>
      <c r="E72" s="6">
        <v>17985.732208360001</v>
      </c>
      <c r="F72" s="6">
        <v>17985.732208360001</v>
      </c>
      <c r="G72" s="6"/>
      <c r="H72" s="6"/>
      <c r="I72" s="6"/>
    </row>
    <row r="73" spans="1:9" s="33" customFormat="1" x14ac:dyDescent="0.2">
      <c r="A73" s="37" t="s">
        <v>176</v>
      </c>
      <c r="B73" s="6">
        <v>161.54103237000001</v>
      </c>
      <c r="C73" s="6">
        <v>0</v>
      </c>
      <c r="D73" s="6">
        <v>15.3</v>
      </c>
      <c r="E73" s="6">
        <v>88.876529849999997</v>
      </c>
      <c r="F73" s="6">
        <v>265.71756221999999</v>
      </c>
      <c r="G73" s="6"/>
      <c r="H73" s="6"/>
      <c r="I73" s="6"/>
    </row>
    <row r="74" spans="1:9" s="33" customFormat="1" x14ac:dyDescent="0.2">
      <c r="A74" s="37" t="s">
        <v>177</v>
      </c>
      <c r="B74" s="6">
        <v>1932658.7977507419</v>
      </c>
      <c r="C74" s="6">
        <v>162474.07389999999</v>
      </c>
      <c r="D74" s="6">
        <v>1235537.1686041499</v>
      </c>
      <c r="E74" s="6">
        <v>28710.424933329999</v>
      </c>
      <c r="F74" s="6">
        <v>3359380.465188222</v>
      </c>
      <c r="G74" s="6"/>
      <c r="H74" s="6"/>
      <c r="I74" s="6"/>
    </row>
    <row r="75" spans="1:9" s="33" customFormat="1" x14ac:dyDescent="0.2">
      <c r="A75" s="37" t="s">
        <v>178</v>
      </c>
      <c r="B75" s="6">
        <v>3661.8649976500001</v>
      </c>
      <c r="C75" s="6">
        <v>0</v>
      </c>
      <c r="D75" s="6">
        <v>9072.5518845499992</v>
      </c>
      <c r="E75" s="6">
        <v>21.722454500000001</v>
      </c>
      <c r="F75" s="6">
        <v>12756.1393367</v>
      </c>
      <c r="G75" s="6"/>
      <c r="H75" s="6"/>
      <c r="I75" s="6"/>
    </row>
    <row r="76" spans="1:9" s="33" customFormat="1" x14ac:dyDescent="0.2">
      <c r="A76" s="37" t="s">
        <v>179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/>
      <c r="H76" s="6"/>
      <c r="I76" s="6"/>
    </row>
    <row r="77" spans="1:9" s="11" customFormat="1" x14ac:dyDescent="0.2">
      <c r="A77" s="38" t="s">
        <v>180</v>
      </c>
      <c r="B77" s="10">
        <v>236875.223604436</v>
      </c>
      <c r="C77" s="10">
        <v>0</v>
      </c>
      <c r="D77" s="10">
        <v>486689.68730394001</v>
      </c>
      <c r="E77" s="10">
        <v>146549.52354426999</v>
      </c>
      <c r="F77" s="10">
        <v>870114.43445264595</v>
      </c>
      <c r="G77" s="10"/>
      <c r="H77" s="10"/>
      <c r="I77" s="10"/>
    </row>
    <row r="78" spans="1:9" s="11" customFormat="1" x14ac:dyDescent="0.2">
      <c r="A78" s="38" t="s">
        <v>181</v>
      </c>
      <c r="B78" s="10">
        <v>204292.02133371599</v>
      </c>
      <c r="C78" s="10">
        <v>0</v>
      </c>
      <c r="D78" s="10">
        <v>214598.84896306999</v>
      </c>
      <c r="E78" s="10">
        <v>141103.90384355999</v>
      </c>
      <c r="F78" s="10">
        <v>559994.77414034598</v>
      </c>
      <c r="G78" s="10"/>
      <c r="H78" s="10"/>
      <c r="I78" s="10"/>
    </row>
    <row r="79" spans="1:9" s="33" customFormat="1" x14ac:dyDescent="0.2">
      <c r="A79" s="37" t="s">
        <v>182</v>
      </c>
      <c r="B79" s="6">
        <v>86231.415436619005</v>
      </c>
      <c r="C79" s="6">
        <v>0</v>
      </c>
      <c r="D79" s="6">
        <v>35375.275755750001</v>
      </c>
      <c r="E79" s="6">
        <v>24906.181070219998</v>
      </c>
      <c r="F79" s="6">
        <v>146512.87226258899</v>
      </c>
      <c r="G79" s="6"/>
      <c r="H79" s="6"/>
      <c r="I79" s="6"/>
    </row>
    <row r="80" spans="1:9" s="33" customFormat="1" x14ac:dyDescent="0.2">
      <c r="A80" s="37" t="s">
        <v>183</v>
      </c>
      <c r="B80" s="6">
        <v>118060.605897097</v>
      </c>
      <c r="C80" s="6">
        <v>0</v>
      </c>
      <c r="D80" s="6">
        <v>179223.57320732001</v>
      </c>
      <c r="E80" s="6">
        <v>116197.72277334001</v>
      </c>
      <c r="F80" s="6">
        <v>413481.90187775699</v>
      </c>
      <c r="G80" s="6"/>
      <c r="H80" s="6"/>
      <c r="I80" s="6"/>
    </row>
    <row r="81" spans="1:9" s="11" customFormat="1" x14ac:dyDescent="0.2">
      <c r="A81" s="38" t="s">
        <v>184</v>
      </c>
      <c r="B81" s="10">
        <v>7572.68934472</v>
      </c>
      <c r="C81" s="10">
        <v>0</v>
      </c>
      <c r="D81" s="10">
        <v>6017.1988026400004</v>
      </c>
      <c r="E81" s="10">
        <v>2496.3084729000002</v>
      </c>
      <c r="F81" s="10">
        <v>16086.19662026</v>
      </c>
      <c r="G81" s="10"/>
      <c r="H81" s="10"/>
      <c r="I81" s="10"/>
    </row>
    <row r="82" spans="1:9" s="33" customFormat="1" x14ac:dyDescent="0.2">
      <c r="A82" s="37" t="s">
        <v>185</v>
      </c>
      <c r="B82" s="6">
        <v>7337.1634807299997</v>
      </c>
      <c r="C82" s="6">
        <v>0</v>
      </c>
      <c r="D82" s="6">
        <v>6017.1988026400004</v>
      </c>
      <c r="E82" s="6">
        <v>2322.3084729000002</v>
      </c>
      <c r="F82" s="6">
        <v>15676.670756269999</v>
      </c>
      <c r="G82" s="6"/>
      <c r="H82" s="6"/>
      <c r="I82" s="6"/>
    </row>
    <row r="83" spans="1:9" s="33" customFormat="1" x14ac:dyDescent="0.2">
      <c r="A83" s="37" t="s">
        <v>186</v>
      </c>
      <c r="B83" s="6">
        <v>235.52586399</v>
      </c>
      <c r="C83" s="6">
        <v>0</v>
      </c>
      <c r="D83" s="6">
        <v>0</v>
      </c>
      <c r="E83" s="6">
        <v>174</v>
      </c>
      <c r="F83" s="6">
        <v>409.52586399</v>
      </c>
      <c r="G83" s="6"/>
      <c r="H83" s="6"/>
      <c r="I83" s="6"/>
    </row>
    <row r="84" spans="1:9" s="11" customFormat="1" x14ac:dyDescent="0.2">
      <c r="A84" s="38" t="s">
        <v>187</v>
      </c>
      <c r="B84" s="10">
        <v>25010.512925999999</v>
      </c>
      <c r="C84" s="10">
        <v>0</v>
      </c>
      <c r="D84" s="10">
        <v>266073.63953823003</v>
      </c>
      <c r="E84" s="10">
        <v>2949.3112278100002</v>
      </c>
      <c r="F84" s="10">
        <v>294033.46369204001</v>
      </c>
      <c r="G84" s="10"/>
      <c r="H84" s="10"/>
      <c r="I84" s="10"/>
    </row>
    <row r="85" spans="1:9" s="33" customFormat="1" x14ac:dyDescent="0.2">
      <c r="A85" s="37" t="s">
        <v>172</v>
      </c>
      <c r="B85" s="6">
        <v>20889.404935030001</v>
      </c>
      <c r="C85" s="6">
        <v>0</v>
      </c>
      <c r="D85" s="6">
        <v>247422.8550748</v>
      </c>
      <c r="E85" s="6">
        <v>1068.1851089700001</v>
      </c>
      <c r="F85" s="6">
        <v>269380.44511879998</v>
      </c>
      <c r="G85" s="6"/>
      <c r="H85" s="6"/>
      <c r="I85" s="6"/>
    </row>
    <row r="86" spans="1:9" s="33" customFormat="1" x14ac:dyDescent="0.2">
      <c r="A86" s="37" t="s">
        <v>173</v>
      </c>
      <c r="B86" s="6">
        <v>6861.6255080299998</v>
      </c>
      <c r="C86" s="6">
        <v>0</v>
      </c>
      <c r="D86" s="6">
        <v>18052.728752840001</v>
      </c>
      <c r="E86" s="6">
        <v>637.23430222000002</v>
      </c>
      <c r="F86" s="6">
        <v>25551.588563090001</v>
      </c>
      <c r="G86" s="6"/>
      <c r="H86" s="6"/>
      <c r="I86" s="6"/>
    </row>
    <row r="87" spans="1:9" s="33" customFormat="1" x14ac:dyDescent="0.2">
      <c r="A87" s="37" t="s">
        <v>174</v>
      </c>
      <c r="B87" s="6">
        <v>21.465</v>
      </c>
      <c r="C87" s="6">
        <v>0</v>
      </c>
      <c r="D87" s="6">
        <v>51693.442564999998</v>
      </c>
      <c r="E87" s="6">
        <v>0</v>
      </c>
      <c r="F87" s="6">
        <v>51714.907565000001</v>
      </c>
      <c r="G87" s="6"/>
      <c r="H87" s="6"/>
      <c r="I87" s="6"/>
    </row>
    <row r="88" spans="1:9" s="33" customFormat="1" x14ac:dyDescent="0.2">
      <c r="A88" s="37" t="s">
        <v>188</v>
      </c>
      <c r="B88" s="6">
        <v>14006.314426999999</v>
      </c>
      <c r="C88" s="6">
        <v>0</v>
      </c>
      <c r="D88" s="6">
        <v>5785.9494079599999</v>
      </c>
      <c r="E88" s="6">
        <v>0</v>
      </c>
      <c r="F88" s="6">
        <v>19792.263834959998</v>
      </c>
      <c r="G88" s="6"/>
      <c r="H88" s="6"/>
      <c r="I88" s="6"/>
    </row>
    <row r="89" spans="1:9" s="33" customFormat="1" x14ac:dyDescent="0.2">
      <c r="A89" s="37" t="s">
        <v>189</v>
      </c>
      <c r="B89" s="6">
        <v>0</v>
      </c>
      <c r="C89" s="6">
        <v>0</v>
      </c>
      <c r="D89" s="6">
        <v>65760.347349000003</v>
      </c>
      <c r="E89" s="6">
        <v>0</v>
      </c>
      <c r="F89" s="6">
        <v>65760.347349000003</v>
      </c>
      <c r="G89" s="6"/>
      <c r="H89" s="6"/>
      <c r="I89" s="6"/>
    </row>
    <row r="90" spans="1:9" s="33" customFormat="1" x14ac:dyDescent="0.2">
      <c r="A90" s="37" t="s">
        <v>175</v>
      </c>
      <c r="B90" s="6">
        <v>0</v>
      </c>
      <c r="C90" s="6">
        <v>0</v>
      </c>
      <c r="D90" s="6">
        <v>0</v>
      </c>
      <c r="E90" s="6">
        <v>404.92093525000001</v>
      </c>
      <c r="F90" s="6">
        <v>404.92093525000001</v>
      </c>
      <c r="G90" s="6"/>
      <c r="H90" s="6"/>
      <c r="I90" s="6"/>
    </row>
    <row r="91" spans="1:9" s="33" customFormat="1" x14ac:dyDescent="0.2">
      <c r="A91" s="37" t="s">
        <v>176</v>
      </c>
      <c r="B91" s="6">
        <v>0</v>
      </c>
      <c r="C91" s="6">
        <v>0</v>
      </c>
      <c r="D91" s="6">
        <v>106130.387</v>
      </c>
      <c r="E91" s="6">
        <v>26.029871499999999</v>
      </c>
      <c r="F91" s="6">
        <v>106156.4168715</v>
      </c>
      <c r="G91" s="6"/>
      <c r="H91" s="6"/>
      <c r="I91" s="6"/>
    </row>
    <row r="92" spans="1:9" s="33" customFormat="1" x14ac:dyDescent="0.2">
      <c r="A92" s="37" t="s">
        <v>177</v>
      </c>
      <c r="B92" s="6">
        <v>4024.70648166</v>
      </c>
      <c r="C92" s="6">
        <v>0</v>
      </c>
      <c r="D92" s="6">
        <v>18650.784463430002</v>
      </c>
      <c r="E92" s="6">
        <v>1783.81895644</v>
      </c>
      <c r="F92" s="6">
        <v>24459.309901529999</v>
      </c>
      <c r="G92" s="6"/>
      <c r="H92" s="6"/>
      <c r="I92" s="6"/>
    </row>
    <row r="93" spans="1:9" s="33" customFormat="1" x14ac:dyDescent="0.2">
      <c r="A93" s="37" t="s">
        <v>178</v>
      </c>
      <c r="B93" s="6">
        <v>96.401509309999994</v>
      </c>
      <c r="C93" s="6">
        <v>0</v>
      </c>
      <c r="D93" s="6">
        <v>0</v>
      </c>
      <c r="E93" s="6">
        <v>97.307162399999996</v>
      </c>
      <c r="F93" s="6">
        <v>193.70867171</v>
      </c>
      <c r="G93" s="6"/>
      <c r="H93" s="6"/>
      <c r="I93" s="6"/>
    </row>
    <row r="94" spans="1:9" s="11" customFormat="1" x14ac:dyDescent="0.2">
      <c r="A94" s="38" t="s">
        <v>190</v>
      </c>
      <c r="B94" s="10">
        <v>-9015.7759157809996</v>
      </c>
      <c r="C94" s="10">
        <v>0</v>
      </c>
      <c r="D94" s="10">
        <v>5377.2888820600001</v>
      </c>
      <c r="E94" s="10">
        <v>0</v>
      </c>
      <c r="F94" s="10">
        <v>-3638.487033721</v>
      </c>
      <c r="G94" s="10"/>
      <c r="H94" s="10"/>
      <c r="I94" s="10"/>
    </row>
    <row r="95" spans="1:9" s="33" customFormat="1" x14ac:dyDescent="0.2">
      <c r="A95" s="37" t="s">
        <v>191</v>
      </c>
      <c r="B95" s="6">
        <v>9538.7398979299996</v>
      </c>
      <c r="C95" s="6">
        <v>0</v>
      </c>
      <c r="D95" s="6">
        <v>5377.2888820600001</v>
      </c>
      <c r="E95" s="6">
        <v>0</v>
      </c>
      <c r="F95" s="6">
        <v>14916.02877999</v>
      </c>
      <c r="G95" s="6"/>
      <c r="H95" s="6"/>
      <c r="I95" s="6"/>
    </row>
    <row r="96" spans="1:9" s="33" customFormat="1" x14ac:dyDescent="0.2">
      <c r="A96" s="37" t="s">
        <v>192</v>
      </c>
      <c r="B96" s="6">
        <v>18554.515813711001</v>
      </c>
      <c r="C96" s="6">
        <v>0</v>
      </c>
      <c r="D96" s="6">
        <v>0</v>
      </c>
      <c r="E96" s="6">
        <v>0</v>
      </c>
      <c r="F96" s="6">
        <v>18554.515813711001</v>
      </c>
      <c r="G96" s="6"/>
      <c r="H96" s="6"/>
      <c r="I96" s="6"/>
    </row>
    <row r="97" spans="1:9" s="33" customFormat="1" x14ac:dyDescent="0.2">
      <c r="A97" s="37" t="s">
        <v>193</v>
      </c>
      <c r="B97" s="6">
        <v>-617554.72219695803</v>
      </c>
      <c r="C97" s="6">
        <v>-156982.87210000001</v>
      </c>
      <c r="D97" s="6">
        <v>908537.8981376118</v>
      </c>
      <c r="E97" s="6">
        <v>33267.901754300001</v>
      </c>
      <c r="F97" s="6">
        <v>167268.20559495379</v>
      </c>
      <c r="G97" s="6"/>
      <c r="H97" s="6"/>
      <c r="I97" s="6"/>
    </row>
    <row r="98" spans="1:9" s="33" customFormat="1" x14ac:dyDescent="0.2">
      <c r="A98" s="37" t="s">
        <v>194</v>
      </c>
      <c r="B98" s="6">
        <v>-844330.50318572298</v>
      </c>
      <c r="C98" s="6">
        <v>-156982.87210000001</v>
      </c>
      <c r="D98" s="6">
        <v>416560.4782006318</v>
      </c>
      <c r="E98" s="6">
        <v>-112860.68487165</v>
      </c>
      <c r="F98" s="6">
        <v>-697613.58195674117</v>
      </c>
      <c r="G98" s="6"/>
      <c r="H98" s="6"/>
      <c r="I98" s="6"/>
    </row>
    <row r="99" spans="1:9" s="33" customFormat="1" x14ac:dyDescent="0.2">
      <c r="A99" s="37" t="s">
        <v>195</v>
      </c>
      <c r="B99" s="6">
        <v>1271084.306588813</v>
      </c>
      <c r="C99" s="6">
        <v>150269.92220684999</v>
      </c>
      <c r="D99" s="6">
        <v>-1500434.001768732</v>
      </c>
      <c r="E99" s="6">
        <v>112860.68487165</v>
      </c>
      <c r="F99" s="6">
        <v>33780.911898580998</v>
      </c>
      <c r="G99" s="6"/>
      <c r="H99" s="6"/>
      <c r="I99" s="6"/>
    </row>
    <row r="100" spans="1:9" s="11" customFormat="1" x14ac:dyDescent="0.2">
      <c r="A100" s="38" t="s">
        <v>196</v>
      </c>
      <c r="B100" s="10">
        <v>-426753.80340308999</v>
      </c>
      <c r="C100" s="10">
        <v>6712.9498931500002</v>
      </c>
      <c r="D100" s="10">
        <v>1083873.5235681003</v>
      </c>
      <c r="E100" s="10">
        <v>0</v>
      </c>
      <c r="F100" s="10">
        <v>663832.67005816021</v>
      </c>
      <c r="G100" s="10"/>
      <c r="H100" s="10"/>
      <c r="I100" s="10"/>
    </row>
    <row r="101" spans="1:9" s="11" customFormat="1" x14ac:dyDescent="0.2">
      <c r="A101" s="38" t="s">
        <v>197</v>
      </c>
      <c r="B101" s="10">
        <v>-451099.64295006002</v>
      </c>
      <c r="C101" s="10">
        <v>6712.9498931500002</v>
      </c>
      <c r="D101" s="10">
        <v>32745.469141880199</v>
      </c>
      <c r="E101" s="10">
        <v>0</v>
      </c>
      <c r="F101" s="10">
        <v>-411641.22391502978</v>
      </c>
      <c r="G101" s="10"/>
      <c r="H101" s="10"/>
      <c r="I101" s="10"/>
    </row>
    <row r="102" spans="1:9" s="11" customFormat="1" x14ac:dyDescent="0.2">
      <c r="A102" s="38" t="s">
        <v>198</v>
      </c>
      <c r="B102" s="10">
        <v>19636.441999999999</v>
      </c>
      <c r="C102" s="10">
        <v>0</v>
      </c>
      <c r="D102" s="10">
        <v>-316442.77642960002</v>
      </c>
      <c r="E102" s="10">
        <v>0</v>
      </c>
      <c r="F102" s="10">
        <v>-296806.33442959999</v>
      </c>
      <c r="G102" s="10"/>
      <c r="H102" s="10"/>
      <c r="I102" s="10"/>
    </row>
    <row r="103" spans="1:9" s="33" customFormat="1" x14ac:dyDescent="0.2">
      <c r="A103" s="37" t="s">
        <v>199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/>
      <c r="H103" s="6"/>
      <c r="I103" s="6"/>
    </row>
    <row r="104" spans="1:9" s="11" customFormat="1" x14ac:dyDescent="0.2">
      <c r="A104" s="38" t="s">
        <v>200</v>
      </c>
      <c r="B104" s="10">
        <v>19636.441999999999</v>
      </c>
      <c r="C104" s="10">
        <v>0</v>
      </c>
      <c r="D104" s="10">
        <v>-316442.77642960002</v>
      </c>
      <c r="E104" s="10">
        <v>0</v>
      </c>
      <c r="F104" s="10">
        <v>-296806.33442959999</v>
      </c>
      <c r="G104" s="10"/>
      <c r="H104" s="10"/>
      <c r="I104" s="10"/>
    </row>
    <row r="105" spans="1:9" s="33" customFormat="1" x14ac:dyDescent="0.2">
      <c r="A105" s="37" t="s">
        <v>201</v>
      </c>
      <c r="B105" s="6">
        <v>165176</v>
      </c>
      <c r="C105" s="6">
        <v>0</v>
      </c>
      <c r="D105" s="6">
        <v>283969.72117551998</v>
      </c>
      <c r="E105" s="6">
        <v>0</v>
      </c>
      <c r="F105" s="6">
        <v>449145.72117551998</v>
      </c>
      <c r="G105" s="6"/>
      <c r="H105" s="6"/>
      <c r="I105" s="6"/>
    </row>
    <row r="106" spans="1:9" s="33" customFormat="1" x14ac:dyDescent="0.2">
      <c r="A106" s="37" t="s">
        <v>202</v>
      </c>
      <c r="B106" s="6">
        <v>145539.55799999999</v>
      </c>
      <c r="C106" s="6">
        <v>0</v>
      </c>
      <c r="D106" s="6">
        <v>600412.49760511995</v>
      </c>
      <c r="E106" s="6">
        <v>0</v>
      </c>
      <c r="F106" s="6">
        <v>745952.05560512003</v>
      </c>
      <c r="G106" s="6"/>
      <c r="H106" s="6"/>
      <c r="I106" s="6"/>
    </row>
    <row r="107" spans="1:9" s="33" customFormat="1" x14ac:dyDescent="0.2">
      <c r="A107" s="37" t="s">
        <v>203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/>
      <c r="H107" s="6"/>
      <c r="I107" s="6"/>
    </row>
    <row r="108" spans="1:9" s="11" customFormat="1" x14ac:dyDescent="0.2">
      <c r="A108" s="38" t="s">
        <v>204</v>
      </c>
      <c r="B108" s="10">
        <v>-425682.16751101002</v>
      </c>
      <c r="C108" s="10">
        <v>6712.9498931500002</v>
      </c>
      <c r="D108" s="10">
        <v>0</v>
      </c>
      <c r="E108" s="10">
        <v>0</v>
      </c>
      <c r="F108" s="10">
        <v>-418969.21761786001</v>
      </c>
      <c r="G108" s="10"/>
      <c r="H108" s="10"/>
      <c r="I108" s="10"/>
    </row>
    <row r="109" spans="1:9" s="33" customFormat="1" x14ac:dyDescent="0.2">
      <c r="A109" s="37" t="s">
        <v>205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/>
      <c r="H109" s="6"/>
      <c r="I109" s="6"/>
    </row>
    <row r="110" spans="1:9" s="33" customFormat="1" x14ac:dyDescent="0.2">
      <c r="A110" s="37" t="s">
        <v>206</v>
      </c>
      <c r="B110" s="6">
        <v>2016.1816657649999</v>
      </c>
      <c r="C110" s="6">
        <v>0</v>
      </c>
      <c r="D110" s="6">
        <v>0</v>
      </c>
      <c r="E110" s="6">
        <v>0</v>
      </c>
      <c r="F110" s="6">
        <v>2016.1816657649999</v>
      </c>
      <c r="G110" s="6"/>
      <c r="H110" s="6"/>
      <c r="I110" s="6"/>
    </row>
    <row r="111" spans="1:9" s="11" customFormat="1" x14ac:dyDescent="0.2">
      <c r="A111" s="38" t="s">
        <v>207</v>
      </c>
      <c r="B111" s="10">
        <v>-423665.98584524501</v>
      </c>
      <c r="C111" s="10">
        <v>6712.9498931500002</v>
      </c>
      <c r="D111" s="10">
        <v>0</v>
      </c>
      <c r="E111" s="10">
        <v>0</v>
      </c>
      <c r="F111" s="10">
        <v>-416953.035952095</v>
      </c>
      <c r="G111" s="10"/>
      <c r="H111" s="10"/>
      <c r="I111" s="10"/>
    </row>
    <row r="112" spans="1:9" s="11" customFormat="1" x14ac:dyDescent="0.2">
      <c r="A112" s="38" t="s">
        <v>208</v>
      </c>
      <c r="B112" s="10">
        <v>-415888.06185742002</v>
      </c>
      <c r="C112" s="10">
        <v>6200</v>
      </c>
      <c r="D112" s="10">
        <v>0</v>
      </c>
      <c r="E112" s="10">
        <v>0</v>
      </c>
      <c r="F112" s="10">
        <v>-409688.06185742002</v>
      </c>
      <c r="G112" s="10"/>
      <c r="H112" s="10"/>
      <c r="I112" s="10"/>
    </row>
    <row r="113" spans="1:9" s="33" customFormat="1" x14ac:dyDescent="0.2">
      <c r="A113" s="37" t="s">
        <v>209</v>
      </c>
      <c r="B113" s="6">
        <v>189507.45566199999</v>
      </c>
      <c r="C113" s="6">
        <v>6200</v>
      </c>
      <c r="D113" s="6">
        <v>0</v>
      </c>
      <c r="E113" s="6">
        <v>0</v>
      </c>
      <c r="F113" s="6">
        <v>195707.45566199999</v>
      </c>
      <c r="G113" s="6"/>
      <c r="H113" s="6"/>
      <c r="I113" s="6"/>
    </row>
    <row r="114" spans="1:9" s="33" customFormat="1" x14ac:dyDescent="0.2">
      <c r="A114" s="37" t="s">
        <v>210</v>
      </c>
      <c r="B114" s="6">
        <v>605395.51751942001</v>
      </c>
      <c r="C114" s="6">
        <v>0</v>
      </c>
      <c r="D114" s="6">
        <v>0</v>
      </c>
      <c r="E114" s="6">
        <v>0</v>
      </c>
      <c r="F114" s="6">
        <v>605395.51751942001</v>
      </c>
      <c r="G114" s="6"/>
      <c r="H114" s="6"/>
      <c r="I114" s="6"/>
    </row>
    <row r="115" spans="1:9" s="11" customFormat="1" x14ac:dyDescent="0.2">
      <c r="A115" s="38" t="s">
        <v>211</v>
      </c>
      <c r="B115" s="10">
        <v>-7777.923987825</v>
      </c>
      <c r="C115" s="10">
        <v>512.94989314999998</v>
      </c>
      <c r="D115" s="10">
        <v>0</v>
      </c>
      <c r="E115" s="10">
        <v>0</v>
      </c>
      <c r="F115" s="10">
        <v>-7264.9740946749998</v>
      </c>
      <c r="G115" s="10"/>
      <c r="H115" s="10"/>
      <c r="I115" s="10"/>
    </row>
    <row r="116" spans="1:9" s="33" customFormat="1" x14ac:dyDescent="0.2">
      <c r="A116" s="37" t="s">
        <v>209</v>
      </c>
      <c r="B116" s="6">
        <v>469466.03515324002</v>
      </c>
      <c r="C116" s="6">
        <v>512.94989314999998</v>
      </c>
      <c r="D116" s="6">
        <v>0</v>
      </c>
      <c r="E116" s="6">
        <v>0</v>
      </c>
      <c r="F116" s="6">
        <v>469978.98504638998</v>
      </c>
      <c r="G116" s="6"/>
      <c r="H116" s="6"/>
      <c r="I116" s="6"/>
    </row>
    <row r="117" spans="1:9" s="33" customFormat="1" x14ac:dyDescent="0.2">
      <c r="A117" s="37" t="s">
        <v>210</v>
      </c>
      <c r="B117" s="6">
        <v>477243.95914106502</v>
      </c>
      <c r="C117" s="6">
        <v>0</v>
      </c>
      <c r="D117" s="6">
        <v>0</v>
      </c>
      <c r="E117" s="6">
        <v>0</v>
      </c>
      <c r="F117" s="6">
        <v>477243.95914106502</v>
      </c>
      <c r="G117" s="6"/>
      <c r="H117" s="6"/>
      <c r="I117" s="6"/>
    </row>
    <row r="118" spans="1:9" s="33" customFormat="1" x14ac:dyDescent="0.2">
      <c r="A118" s="37" t="s">
        <v>212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/>
      <c r="H118" s="6"/>
      <c r="I118" s="6"/>
    </row>
    <row r="119" spans="1:9" s="11" customFormat="1" x14ac:dyDescent="0.2">
      <c r="A119" s="38" t="s">
        <v>213</v>
      </c>
      <c r="B119" s="10">
        <v>191569.16882219</v>
      </c>
      <c r="C119" s="10">
        <v>0</v>
      </c>
      <c r="D119" s="10">
        <v>0</v>
      </c>
      <c r="E119" s="10">
        <v>0</v>
      </c>
      <c r="F119" s="10">
        <v>191569.16882219</v>
      </c>
      <c r="G119" s="10"/>
      <c r="H119" s="10"/>
      <c r="I119" s="10"/>
    </row>
    <row r="120" spans="1:9" s="33" customFormat="1" x14ac:dyDescent="0.2">
      <c r="A120" s="37" t="s">
        <v>214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/>
      <c r="H120" s="6"/>
      <c r="I120" s="6"/>
    </row>
    <row r="121" spans="1:9" s="11" customFormat="1" x14ac:dyDescent="0.2">
      <c r="A121" s="38" t="s">
        <v>215</v>
      </c>
      <c r="B121" s="10">
        <v>191569.16882219</v>
      </c>
      <c r="C121" s="10">
        <v>0</v>
      </c>
      <c r="D121" s="10">
        <v>0</v>
      </c>
      <c r="E121" s="10">
        <v>0</v>
      </c>
      <c r="F121" s="10">
        <v>191569.16882219</v>
      </c>
      <c r="G121" s="10"/>
      <c r="H121" s="10"/>
      <c r="I121" s="10"/>
    </row>
    <row r="122" spans="1:9" s="33" customFormat="1" x14ac:dyDescent="0.2">
      <c r="A122" s="37" t="s">
        <v>201</v>
      </c>
      <c r="B122" s="6">
        <v>2937674.799108</v>
      </c>
      <c r="C122" s="6">
        <v>0</v>
      </c>
      <c r="D122" s="6">
        <v>0</v>
      </c>
      <c r="E122" s="6">
        <v>0</v>
      </c>
      <c r="F122" s="6">
        <v>2937674.799108</v>
      </c>
      <c r="G122" s="6"/>
      <c r="H122" s="6"/>
      <c r="I122" s="6"/>
    </row>
    <row r="123" spans="1:9" s="33" customFormat="1" x14ac:dyDescent="0.2">
      <c r="A123" s="37" t="s">
        <v>202</v>
      </c>
      <c r="B123" s="6">
        <v>2746105.6302858102</v>
      </c>
      <c r="C123" s="6">
        <v>0</v>
      </c>
      <c r="D123" s="6">
        <v>0</v>
      </c>
      <c r="E123" s="6">
        <v>0</v>
      </c>
      <c r="F123" s="6">
        <v>2746105.6302858102</v>
      </c>
      <c r="G123" s="6"/>
      <c r="H123" s="6"/>
      <c r="I123" s="6"/>
    </row>
    <row r="124" spans="1:9" s="11" customFormat="1" x14ac:dyDescent="0.2">
      <c r="A124" s="38" t="s">
        <v>216</v>
      </c>
      <c r="B124" s="10">
        <v>-236623.08626124001</v>
      </c>
      <c r="C124" s="10">
        <v>0</v>
      </c>
      <c r="D124" s="10">
        <v>349188.24557148019</v>
      </c>
      <c r="E124" s="10">
        <v>0</v>
      </c>
      <c r="F124" s="10">
        <v>112565.1593102402</v>
      </c>
      <c r="G124" s="10"/>
      <c r="H124" s="10"/>
      <c r="I124" s="10"/>
    </row>
    <row r="125" spans="1:9" s="11" customFormat="1" x14ac:dyDescent="0.2">
      <c r="A125" s="38" t="s">
        <v>217</v>
      </c>
      <c r="B125" s="10">
        <v>-585.71226123999998</v>
      </c>
      <c r="C125" s="10">
        <v>0</v>
      </c>
      <c r="D125" s="10">
        <v>-32319.402767339801</v>
      </c>
      <c r="E125" s="10">
        <v>0</v>
      </c>
      <c r="F125" s="10">
        <v>-32905.115028579799</v>
      </c>
      <c r="G125" s="10"/>
      <c r="H125" s="10"/>
      <c r="I125" s="10"/>
    </row>
    <row r="126" spans="1:9" s="33" customFormat="1" x14ac:dyDescent="0.2">
      <c r="A126" s="37" t="s">
        <v>218</v>
      </c>
      <c r="B126" s="6">
        <v>0</v>
      </c>
      <c r="C126" s="6">
        <v>0</v>
      </c>
      <c r="D126" s="6">
        <v>6436265.0894566998</v>
      </c>
      <c r="E126" s="6">
        <v>0</v>
      </c>
      <c r="F126" s="6">
        <v>6436265.0894566998</v>
      </c>
      <c r="G126" s="6"/>
      <c r="H126" s="6"/>
      <c r="I126" s="6"/>
    </row>
    <row r="127" spans="1:9" s="33" customFormat="1" x14ac:dyDescent="0.2">
      <c r="A127" s="37" t="s">
        <v>219</v>
      </c>
      <c r="B127" s="6">
        <v>585.71226123999998</v>
      </c>
      <c r="C127" s="6">
        <v>0</v>
      </c>
      <c r="D127" s="6">
        <v>6468584.4922240404</v>
      </c>
      <c r="E127" s="6">
        <v>0</v>
      </c>
      <c r="F127" s="6">
        <v>6469170.2044852804</v>
      </c>
      <c r="G127" s="6"/>
      <c r="H127" s="6"/>
      <c r="I127" s="6"/>
    </row>
    <row r="128" spans="1:9" s="11" customFormat="1" x14ac:dyDescent="0.2">
      <c r="A128" s="38" t="s">
        <v>220</v>
      </c>
      <c r="B128" s="10">
        <v>-236037.37400000001</v>
      </c>
      <c r="C128" s="10">
        <v>0</v>
      </c>
      <c r="D128" s="10">
        <v>0</v>
      </c>
      <c r="E128" s="10">
        <v>0</v>
      </c>
      <c r="F128" s="10">
        <v>-236037.37400000001</v>
      </c>
      <c r="G128" s="10"/>
      <c r="H128" s="10"/>
      <c r="I128" s="10"/>
    </row>
    <row r="129" spans="1:12" s="33" customFormat="1" x14ac:dyDescent="0.2">
      <c r="A129" s="37" t="s">
        <v>201</v>
      </c>
      <c r="B129" s="6">
        <v>105154.36273613</v>
      </c>
      <c r="C129" s="6">
        <v>0</v>
      </c>
      <c r="D129" s="6">
        <v>0</v>
      </c>
      <c r="E129" s="6">
        <v>0</v>
      </c>
      <c r="F129" s="6">
        <v>105154.36273613</v>
      </c>
      <c r="G129" s="6"/>
      <c r="H129" s="6"/>
      <c r="I129" s="6"/>
    </row>
    <row r="130" spans="1:12" s="33" customFormat="1" x14ac:dyDescent="0.2">
      <c r="A130" s="37" t="s">
        <v>202</v>
      </c>
      <c r="B130" s="6">
        <v>341191.73673613003</v>
      </c>
      <c r="C130" s="6">
        <v>0</v>
      </c>
      <c r="D130" s="6">
        <v>0</v>
      </c>
      <c r="E130" s="6">
        <v>0</v>
      </c>
      <c r="F130" s="6">
        <v>341191.73673613003</v>
      </c>
      <c r="G130" s="6"/>
      <c r="H130" s="6"/>
      <c r="I130" s="6"/>
    </row>
    <row r="131" spans="1:12" s="33" customFormat="1" x14ac:dyDescent="0.2">
      <c r="A131" s="37" t="s">
        <v>221</v>
      </c>
      <c r="B131" s="6">
        <v>0</v>
      </c>
      <c r="C131" s="6">
        <v>0</v>
      </c>
      <c r="D131" s="6">
        <v>-88188.835539210006</v>
      </c>
      <c r="E131" s="6">
        <v>0</v>
      </c>
      <c r="F131" s="6">
        <v>-88188.835539210006</v>
      </c>
      <c r="G131" s="6"/>
      <c r="H131" s="6"/>
      <c r="I131" s="6"/>
    </row>
    <row r="132" spans="1:12" s="33" customFormat="1" x14ac:dyDescent="0.2">
      <c r="A132" s="37" t="s">
        <v>222</v>
      </c>
      <c r="B132" s="6">
        <v>0</v>
      </c>
      <c r="C132" s="6">
        <v>0</v>
      </c>
      <c r="D132" s="6">
        <v>-32740.504976370001</v>
      </c>
      <c r="E132" s="6">
        <v>0</v>
      </c>
      <c r="F132" s="6">
        <v>-32740.504976370001</v>
      </c>
      <c r="G132" s="6"/>
      <c r="H132" s="6"/>
      <c r="I132" s="6"/>
    </row>
    <row r="133" spans="1:12" s="33" customFormat="1" x14ac:dyDescent="0.2">
      <c r="A133" s="37" t="s">
        <v>212</v>
      </c>
      <c r="B133" s="6">
        <v>0</v>
      </c>
      <c r="C133" s="6">
        <v>0</v>
      </c>
      <c r="D133" s="6">
        <v>502436.9888544</v>
      </c>
      <c r="E133" s="6">
        <v>0</v>
      </c>
      <c r="F133" s="6">
        <v>502436.9888544</v>
      </c>
      <c r="G133" s="6"/>
      <c r="H133" s="6"/>
      <c r="I133" s="6"/>
    </row>
    <row r="134" spans="1:12" s="11" customFormat="1" x14ac:dyDescent="0.2">
      <c r="A134" s="38" t="s">
        <v>223</v>
      </c>
      <c r="B134" s="10">
        <v>24345.839546970001</v>
      </c>
      <c r="C134" s="10">
        <v>0</v>
      </c>
      <c r="D134" s="10">
        <v>1051128.05442622</v>
      </c>
      <c r="E134" s="10">
        <v>0</v>
      </c>
      <c r="F134" s="10">
        <v>1075473.8939731901</v>
      </c>
      <c r="G134" s="10"/>
      <c r="H134" s="10"/>
      <c r="I134" s="10"/>
    </row>
    <row r="135" spans="1:12" s="33" customFormat="1" x14ac:dyDescent="0.2">
      <c r="A135" s="37" t="s">
        <v>224</v>
      </c>
      <c r="B135" s="6">
        <v>31619.67741199</v>
      </c>
      <c r="C135" s="6">
        <v>0</v>
      </c>
      <c r="D135" s="6">
        <v>1124472.2164697901</v>
      </c>
      <c r="E135" s="6">
        <v>0</v>
      </c>
      <c r="F135" s="6">
        <v>1156091.8938817801</v>
      </c>
      <c r="G135" s="6"/>
      <c r="H135" s="6"/>
      <c r="I135" s="6"/>
    </row>
    <row r="136" spans="1:12" s="33" customFormat="1" x14ac:dyDescent="0.2">
      <c r="A136" s="37" t="s">
        <v>225</v>
      </c>
      <c r="B136" s="6">
        <v>7273.8378650200002</v>
      </c>
      <c r="C136" s="6">
        <v>0</v>
      </c>
      <c r="D136" s="6">
        <v>73344.162043570002</v>
      </c>
      <c r="E136" s="6">
        <v>0</v>
      </c>
      <c r="F136" s="6">
        <v>80617.999908590005</v>
      </c>
      <c r="G136" s="6"/>
      <c r="H136" s="6"/>
      <c r="I136" s="6"/>
    </row>
    <row r="137" spans="1:12" s="11" customFormat="1" x14ac:dyDescent="0.2">
      <c r="A137" s="38" t="s">
        <v>226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/>
      <c r="H137" s="10"/>
      <c r="I137" s="10"/>
    </row>
    <row r="138" spans="1:12" s="33" customFormat="1" x14ac:dyDescent="0.2">
      <c r="A138" s="37" t="s">
        <v>227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/>
      <c r="H138" s="6"/>
      <c r="I138" s="6"/>
    </row>
    <row r="139" spans="1:12" s="33" customFormat="1" x14ac:dyDescent="0.2">
      <c r="A139" s="37" t="s">
        <v>228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/>
      <c r="H139" s="6"/>
      <c r="I139" s="6"/>
    </row>
    <row r="140" spans="1:12" s="33" customFormat="1" x14ac:dyDescent="0.2">
      <c r="A140" s="37"/>
      <c r="B140" s="6"/>
      <c r="C140" s="6"/>
      <c r="D140" s="6"/>
      <c r="E140" s="6"/>
      <c r="F140" s="6"/>
      <c r="G140" s="6"/>
      <c r="H140" s="6"/>
      <c r="I140" s="6"/>
    </row>
    <row r="141" spans="1:12" s="33" customFormat="1" ht="13.5" thickBot="1" x14ac:dyDescent="0.25">
      <c r="A141" s="36"/>
      <c r="B141" s="36"/>
      <c r="C141" s="36"/>
      <c r="D141" s="36"/>
      <c r="E141" s="36"/>
      <c r="F141" s="36"/>
      <c r="G141" s="35"/>
      <c r="H141" s="35"/>
      <c r="I141" s="35"/>
      <c r="J141" s="34"/>
      <c r="K141" s="34"/>
      <c r="L141" s="34"/>
    </row>
    <row r="142" spans="1:12" ht="13.5" thickTop="1" x14ac:dyDescent="0.2"/>
    <row r="143" spans="1:12" x14ac:dyDescent="0.2">
      <c r="A143" s="49" t="s">
        <v>371</v>
      </c>
    </row>
  </sheetData>
  <mergeCells count="4">
    <mergeCell ref="A5:F5"/>
    <mergeCell ref="A6:F6"/>
    <mergeCell ref="A7:F7"/>
    <mergeCell ref="A8:F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1B32-A922-48A8-9CB1-F7E37D236B0D}">
  <dimension ref="A1:AB137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AB4" sqref="B1:AB1048576"/>
    </sheetView>
  </sheetViews>
  <sheetFormatPr baseColWidth="10" defaultColWidth="11.42578125" defaultRowHeight="12.75" x14ac:dyDescent="0.2"/>
  <cols>
    <col min="1" max="1" width="51.5703125" style="2" bestFit="1" customWidth="1"/>
    <col min="2" max="2" width="10.140625" style="2" bestFit="1" customWidth="1"/>
    <col min="3" max="3" width="9.85546875" style="2" bestFit="1" customWidth="1"/>
    <col min="4" max="4" width="11.28515625" style="2" bestFit="1" customWidth="1"/>
    <col min="5" max="6" width="9.85546875" style="2" bestFit="1" customWidth="1"/>
    <col min="7" max="7" width="8.85546875" style="2" bestFit="1" customWidth="1"/>
    <col min="8" max="9" width="9.85546875" style="2" bestFit="1" customWidth="1"/>
    <col min="10" max="10" width="8.85546875" style="2" bestFit="1" customWidth="1"/>
    <col min="11" max="11" width="12.42578125" style="2" bestFit="1" customWidth="1"/>
    <col min="12" max="12" width="9.85546875" style="2" bestFit="1" customWidth="1"/>
    <col min="13" max="13" width="12.42578125" style="2" bestFit="1" customWidth="1"/>
    <col min="14" max="14" width="10.85546875" style="2" bestFit="1" customWidth="1"/>
    <col min="15" max="15" width="8.85546875" style="2" bestFit="1" customWidth="1"/>
    <col min="16" max="16" width="10.85546875" style="2" bestFit="1" customWidth="1"/>
    <col min="17" max="17" width="9.42578125" style="2" bestFit="1" customWidth="1"/>
    <col min="18" max="18" width="9.85546875" style="2" bestFit="1" customWidth="1"/>
    <col min="19" max="20" width="10.85546875" style="2" bestFit="1" customWidth="1"/>
    <col min="21" max="21" width="9.85546875" style="2" bestFit="1" customWidth="1"/>
    <col min="22" max="22" width="8.85546875" style="2" bestFit="1" customWidth="1"/>
    <col min="23" max="23" width="10.85546875" style="2" bestFit="1" customWidth="1"/>
    <col min="24" max="24" width="9.85546875" style="2" bestFit="1" customWidth="1"/>
    <col min="25" max="25" width="10.85546875" style="2" bestFit="1" customWidth="1"/>
    <col min="26" max="26" width="12.42578125" style="2" bestFit="1" customWidth="1"/>
    <col min="27" max="27" width="9.85546875" style="2" bestFit="1" customWidth="1"/>
    <col min="28" max="28" width="12.42578125" style="2" bestFit="1" customWidth="1"/>
    <col min="29" max="29" width="11.85546875" style="2" bestFit="1" customWidth="1"/>
    <col min="30" max="36" width="11.42578125" style="2"/>
    <col min="37" max="37" width="11.85546875" style="2" bestFit="1" customWidth="1"/>
    <col min="38" max="16384" width="11.42578125" style="2"/>
  </cols>
  <sheetData>
    <row r="1" spans="1:28" x14ac:dyDescent="0.2">
      <c r="A1" s="1" t="s">
        <v>0</v>
      </c>
    </row>
    <row r="2" spans="1:28" x14ac:dyDescent="0.2">
      <c r="A2" s="1" t="s">
        <v>2</v>
      </c>
    </row>
    <row r="3" spans="1:28" x14ac:dyDescent="0.2">
      <c r="A3" s="1" t="s">
        <v>3</v>
      </c>
    </row>
    <row r="5" spans="1:28" x14ac:dyDescent="0.2">
      <c r="A5" s="8" t="s">
        <v>4</v>
      </c>
      <c r="B5" s="8"/>
    </row>
    <row r="6" spans="1:28" x14ac:dyDescent="0.2">
      <c r="A6" s="8" t="s">
        <v>375</v>
      </c>
      <c r="B6" s="8"/>
    </row>
    <row r="7" spans="1:28" x14ac:dyDescent="0.2">
      <c r="A7" s="8">
        <v>2022</v>
      </c>
      <c r="B7" s="8"/>
    </row>
    <row r="8" spans="1:28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8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8" ht="42" customHeight="1" thickTop="1" thickBot="1" x14ac:dyDescent="0.25">
      <c r="A10" s="3" t="s">
        <v>1</v>
      </c>
      <c r="B10" s="3" t="s">
        <v>7</v>
      </c>
      <c r="C10" s="3" t="s">
        <v>31</v>
      </c>
      <c r="D10" s="3" t="s">
        <v>34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88</v>
      </c>
      <c r="R10" s="3" t="s">
        <v>89</v>
      </c>
      <c r="S10" s="3" t="s">
        <v>90</v>
      </c>
      <c r="T10" s="3" t="s">
        <v>91</v>
      </c>
      <c r="U10" s="3" t="s">
        <v>92</v>
      </c>
      <c r="V10" s="3" t="s">
        <v>93</v>
      </c>
      <c r="W10" s="3" t="s">
        <v>101</v>
      </c>
      <c r="X10" s="3" t="s">
        <v>102</v>
      </c>
      <c r="Y10" s="3" t="s">
        <v>108</v>
      </c>
      <c r="Z10" s="3" t="s">
        <v>109</v>
      </c>
      <c r="AA10" s="3" t="s">
        <v>120</v>
      </c>
      <c r="AB10" s="3" t="s">
        <v>126</v>
      </c>
    </row>
    <row r="11" spans="1:28" s="7" customFormat="1" ht="13.5" thickTop="1" x14ac:dyDescent="0.2">
      <c r="A11" s="4"/>
      <c r="B11" s="6"/>
    </row>
    <row r="12" spans="1:28" s="11" customFormat="1" x14ac:dyDescent="0.2">
      <c r="A12" s="9" t="s">
        <v>127</v>
      </c>
      <c r="B12" s="10">
        <v>-275.35086803000002</v>
      </c>
      <c r="C12" s="11">
        <v>-208.66687761</v>
      </c>
      <c r="D12" s="11">
        <v>-55.970719359999997</v>
      </c>
      <c r="E12" s="11">
        <v>22681.884241619999</v>
      </c>
      <c r="F12" s="11">
        <v>9433.3002083200008</v>
      </c>
      <c r="G12" s="11">
        <v>-36.124364759999999</v>
      </c>
      <c r="H12" s="11">
        <v>-30.994892220000001</v>
      </c>
      <c r="I12" s="11">
        <v>64383.13044963</v>
      </c>
      <c r="J12" s="11">
        <v>-63.50577019</v>
      </c>
      <c r="K12" s="11">
        <v>-25122.871967660001</v>
      </c>
      <c r="L12" s="11">
        <v>8256.2590928600002</v>
      </c>
      <c r="M12" s="11">
        <v>7105231.1951230699</v>
      </c>
      <c r="N12" s="11">
        <v>10959.2425119</v>
      </c>
      <c r="O12" s="11">
        <v>488.86314139000001</v>
      </c>
      <c r="P12" s="11">
        <v>77925.714746700003</v>
      </c>
      <c r="Q12" s="11">
        <v>-58.682871589999998</v>
      </c>
      <c r="R12" s="11">
        <v>-187.48405606</v>
      </c>
      <c r="S12" s="11">
        <v>-22308.633775836999</v>
      </c>
      <c r="T12" s="11">
        <v>-2526.9582800899998</v>
      </c>
      <c r="U12" s="11">
        <v>3761.8168308989998</v>
      </c>
      <c r="V12" s="11">
        <v>-1969.4782704500001</v>
      </c>
      <c r="W12" s="11">
        <v>-701.19216189999997</v>
      </c>
      <c r="X12" s="11">
        <v>120.08773359</v>
      </c>
      <c r="Y12" s="11">
        <v>-8323.6339653399991</v>
      </c>
      <c r="Z12" s="11">
        <v>0</v>
      </c>
      <c r="AA12" s="11">
        <v>-329.19151606000003</v>
      </c>
      <c r="AB12" s="11">
        <f>SUM(B12:AA12)</f>
        <v>7241042.7537228195</v>
      </c>
    </row>
    <row r="13" spans="1:28" s="11" customFormat="1" x14ac:dyDescent="0.2">
      <c r="A13" s="9" t="s">
        <v>128</v>
      </c>
      <c r="B13" s="10">
        <v>-281.38521089</v>
      </c>
      <c r="C13" s="11">
        <v>-208.66687761</v>
      </c>
      <c r="D13" s="11">
        <v>-55.970719359999997</v>
      </c>
      <c r="E13" s="11">
        <v>22681.884241619999</v>
      </c>
      <c r="F13" s="11">
        <v>9454.1432673199997</v>
      </c>
      <c r="G13" s="11">
        <v>-35.918520540000003</v>
      </c>
      <c r="H13" s="11">
        <v>-30.994892220000001</v>
      </c>
      <c r="I13" s="11">
        <v>64383.13044963</v>
      </c>
      <c r="J13" s="11">
        <v>-63.505770220000002</v>
      </c>
      <c r="K13" s="11">
        <v>-25122.871967660001</v>
      </c>
      <c r="L13" s="11">
        <v>8256.2590928600002</v>
      </c>
      <c r="M13" s="11">
        <v>7102891.9934230698</v>
      </c>
      <c r="N13" s="11">
        <v>10959.2425119</v>
      </c>
      <c r="O13" s="11">
        <v>457.98119699</v>
      </c>
      <c r="P13" s="11">
        <v>78497.840141880006</v>
      </c>
      <c r="Q13" s="11">
        <v>-58.682871589999998</v>
      </c>
      <c r="R13" s="11">
        <v>-187.48405606</v>
      </c>
      <c r="S13" s="11">
        <v>-22308.633775836999</v>
      </c>
      <c r="T13" s="11">
        <v>-2526.9582800899998</v>
      </c>
      <c r="U13" s="11">
        <v>3761.7998323390002</v>
      </c>
      <c r="V13" s="11">
        <v>-29.178270449999999</v>
      </c>
      <c r="W13" s="11">
        <v>-701.19216189999997</v>
      </c>
      <c r="X13" s="11">
        <v>120.08773359</v>
      </c>
      <c r="Y13" s="11">
        <v>-8323.6339653399991</v>
      </c>
      <c r="Z13" s="11">
        <v>0</v>
      </c>
      <c r="AA13" s="11">
        <v>-329.19151606000003</v>
      </c>
      <c r="AB13" s="11">
        <f t="shared" ref="AB13:AB76" si="0">SUM(B13:AA13)</f>
        <v>7241200.093035372</v>
      </c>
    </row>
    <row r="14" spans="1:28" s="11" customFormat="1" x14ac:dyDescent="0.2">
      <c r="A14" s="9" t="s">
        <v>129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6827654.8579722596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f t="shared" si="0"/>
        <v>6827654.8579722596</v>
      </c>
    </row>
    <row r="15" spans="1:28" s="11" customFormat="1" x14ac:dyDescent="0.2">
      <c r="A15" s="9" t="s">
        <v>130</v>
      </c>
      <c r="B15" s="10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3260953.6427524402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f t="shared" si="0"/>
        <v>3260953.6427524402</v>
      </c>
    </row>
    <row r="16" spans="1:28" s="7" customFormat="1" x14ac:dyDescent="0.2">
      <c r="A16" s="4" t="s">
        <v>131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515731.58691070002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11">
        <f t="shared" si="0"/>
        <v>515731.58691070002</v>
      </c>
    </row>
    <row r="17" spans="1:28" s="7" customFormat="1" x14ac:dyDescent="0.2">
      <c r="A17" s="4" t="s">
        <v>132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2432639.5116810198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11">
        <f t="shared" si="0"/>
        <v>2432639.5116810198</v>
      </c>
    </row>
    <row r="18" spans="1:28" s="7" customFormat="1" x14ac:dyDescent="0.2">
      <c r="A18" s="4" t="s">
        <v>133</v>
      </c>
      <c r="B18" s="6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312582.54416072002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11">
        <f t="shared" si="0"/>
        <v>312582.54416072002</v>
      </c>
    </row>
    <row r="19" spans="1:28" s="7" customFormat="1" x14ac:dyDescent="0.2">
      <c r="A19" s="4" t="s">
        <v>134</v>
      </c>
      <c r="B19" s="6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11">
        <f t="shared" si="0"/>
        <v>0</v>
      </c>
    </row>
    <row r="20" spans="1:28" s="11" customFormat="1" x14ac:dyDescent="0.2">
      <c r="A20" s="9" t="s">
        <v>135</v>
      </c>
      <c r="B20" s="10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3566701.2152198199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f t="shared" si="0"/>
        <v>3566701.2152198199</v>
      </c>
    </row>
    <row r="21" spans="1:28" s="7" customFormat="1" x14ac:dyDescent="0.2">
      <c r="A21" s="4" t="s">
        <v>136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3134683.6221274999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11">
        <f t="shared" si="0"/>
        <v>3134683.6221274999</v>
      </c>
    </row>
    <row r="22" spans="1:28" s="7" customFormat="1" x14ac:dyDescent="0.2">
      <c r="A22" s="4" t="s">
        <v>137</v>
      </c>
      <c r="B22" s="6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255922.99978971999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11">
        <f t="shared" si="0"/>
        <v>255922.99978971999</v>
      </c>
    </row>
    <row r="23" spans="1:28" s="7" customFormat="1" x14ac:dyDescent="0.2">
      <c r="A23" s="4" t="s">
        <v>134</v>
      </c>
      <c r="B23" s="6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176094.5933026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11">
        <f t="shared" si="0"/>
        <v>176094.5933026</v>
      </c>
    </row>
    <row r="24" spans="1:28" s="11" customFormat="1" x14ac:dyDescent="0.2">
      <c r="A24" s="9" t="s">
        <v>138</v>
      </c>
      <c r="B24" s="10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274219.52060300001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f t="shared" si="0"/>
        <v>274219.52060300001</v>
      </c>
    </row>
    <row r="25" spans="1:28" s="7" customFormat="1" x14ac:dyDescent="0.2">
      <c r="A25" s="4" t="s">
        <v>139</v>
      </c>
      <c r="B25" s="6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81628.208447640005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11">
        <f t="shared" si="0"/>
        <v>81628.208447640005</v>
      </c>
    </row>
    <row r="26" spans="1:28" s="11" customFormat="1" x14ac:dyDescent="0.2">
      <c r="A26" s="9" t="s">
        <v>140</v>
      </c>
      <c r="B26" s="10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1037.54984846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f t="shared" si="0"/>
        <v>1037.54984846</v>
      </c>
    </row>
    <row r="27" spans="1:28" s="11" customFormat="1" x14ac:dyDescent="0.2">
      <c r="A27" s="9" t="s">
        <v>141</v>
      </c>
      <c r="B27" s="1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1037.54984846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f t="shared" si="0"/>
        <v>1037.54984846</v>
      </c>
    </row>
    <row r="28" spans="1:28" s="7" customFormat="1" x14ac:dyDescent="0.2">
      <c r="A28" s="4" t="s">
        <v>142</v>
      </c>
      <c r="B28" s="6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11">
        <f t="shared" si="0"/>
        <v>0</v>
      </c>
    </row>
    <row r="29" spans="1:28" s="7" customFormat="1" x14ac:dyDescent="0.2">
      <c r="A29" s="4" t="s">
        <v>143</v>
      </c>
      <c r="B29" s="6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1037.54984846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11">
        <f t="shared" si="0"/>
        <v>1037.54984846</v>
      </c>
    </row>
    <row r="30" spans="1:28" s="7" customFormat="1" x14ac:dyDescent="0.2">
      <c r="A30" s="4" t="s">
        <v>144</v>
      </c>
      <c r="B30" s="6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11">
        <f t="shared" si="0"/>
        <v>0</v>
      </c>
    </row>
    <row r="31" spans="1:28" s="7" customFormat="1" x14ac:dyDescent="0.2">
      <c r="A31" s="4" t="s">
        <v>145</v>
      </c>
      <c r="B31" s="6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11">
        <f t="shared" si="0"/>
        <v>0</v>
      </c>
    </row>
    <row r="32" spans="1:28" s="7" customFormat="1" x14ac:dyDescent="0.2">
      <c r="A32" s="4" t="s">
        <v>146</v>
      </c>
      <c r="B32" s="6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191553.7623069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11">
        <f t="shared" si="0"/>
        <v>191553.7623069</v>
      </c>
    </row>
    <row r="33" spans="1:28" s="11" customFormat="1" x14ac:dyDescent="0.2">
      <c r="A33" s="9" t="s">
        <v>147</v>
      </c>
      <c r="B33" s="10">
        <v>-281.38521089</v>
      </c>
      <c r="C33" s="11">
        <v>-208.66687761</v>
      </c>
      <c r="D33" s="11">
        <v>-55.970719359999997</v>
      </c>
      <c r="E33" s="11">
        <v>22681.884241619999</v>
      </c>
      <c r="F33" s="11">
        <v>9454.1432673199997</v>
      </c>
      <c r="G33" s="11">
        <v>-35.918520540000003</v>
      </c>
      <c r="H33" s="11">
        <v>-30.994892220000001</v>
      </c>
      <c r="I33" s="11">
        <v>64383.13044963</v>
      </c>
      <c r="J33" s="11">
        <v>-63.505770220000002</v>
      </c>
      <c r="K33" s="11">
        <v>-25122.871967660001</v>
      </c>
      <c r="L33" s="11">
        <v>8256.2590928600002</v>
      </c>
      <c r="M33" s="11">
        <v>1017.61484781</v>
      </c>
      <c r="N33" s="11">
        <v>10959.2425119</v>
      </c>
      <c r="O33" s="11">
        <v>457.98119699</v>
      </c>
      <c r="P33" s="11">
        <v>78497.840141880006</v>
      </c>
      <c r="Q33" s="11">
        <v>-58.682871589999998</v>
      </c>
      <c r="R33" s="11">
        <v>-187.48405606</v>
      </c>
      <c r="S33" s="11">
        <v>-22308.633775836999</v>
      </c>
      <c r="T33" s="11">
        <v>-2526.9582800899998</v>
      </c>
      <c r="U33" s="11">
        <v>3761.7998323390002</v>
      </c>
      <c r="V33" s="11">
        <v>-29.178270449999999</v>
      </c>
      <c r="W33" s="11">
        <v>-701.19216189999997</v>
      </c>
      <c r="X33" s="11">
        <v>120.08773359</v>
      </c>
      <c r="Y33" s="11">
        <v>-8323.6339653399991</v>
      </c>
      <c r="Z33" s="11">
        <v>0</v>
      </c>
      <c r="AA33" s="11">
        <v>-329.19151606000003</v>
      </c>
      <c r="AB33" s="11">
        <f t="shared" si="0"/>
        <v>139325.71446011198</v>
      </c>
    </row>
    <row r="34" spans="1:28" s="11" customFormat="1" x14ac:dyDescent="0.2">
      <c r="A34" s="9" t="s">
        <v>148</v>
      </c>
      <c r="B34" s="10">
        <v>-281.38521089</v>
      </c>
      <c r="C34" s="11">
        <v>-208.66687761</v>
      </c>
      <c r="D34" s="11">
        <v>-55.970719359999997</v>
      </c>
      <c r="E34" s="11">
        <v>22681.884241619999</v>
      </c>
      <c r="F34" s="11">
        <v>9454.1432673199997</v>
      </c>
      <c r="G34" s="11">
        <v>-35.918520540000003</v>
      </c>
      <c r="H34" s="11">
        <v>-30.994892220000001</v>
      </c>
      <c r="I34" s="11">
        <v>64383.13044963</v>
      </c>
      <c r="J34" s="11">
        <v>-63.505770220000002</v>
      </c>
      <c r="K34" s="11">
        <v>-25122.871967660001</v>
      </c>
      <c r="L34" s="11">
        <v>8256.2590928600002</v>
      </c>
      <c r="M34" s="11">
        <v>-738.97526932000005</v>
      </c>
      <c r="N34" s="11">
        <v>10959.2425119</v>
      </c>
      <c r="O34" s="11">
        <v>457.98119699</v>
      </c>
      <c r="P34" s="11">
        <v>78497.840141880006</v>
      </c>
      <c r="Q34" s="11">
        <v>-58.682871589999998</v>
      </c>
      <c r="R34" s="11">
        <v>-187.48405606</v>
      </c>
      <c r="S34" s="11">
        <v>-22308.633775836999</v>
      </c>
      <c r="T34" s="11">
        <v>-2526.9582800899998</v>
      </c>
      <c r="U34" s="11">
        <v>3761.7998323390002</v>
      </c>
      <c r="V34" s="11">
        <v>-29.178270449999999</v>
      </c>
      <c r="W34" s="11">
        <v>-701.19216189999997</v>
      </c>
      <c r="X34" s="11">
        <v>120.08773359</v>
      </c>
      <c r="Y34" s="11">
        <v>-8323.6339653399991</v>
      </c>
      <c r="Z34" s="11">
        <v>0</v>
      </c>
      <c r="AA34" s="11">
        <v>-329.19151606000003</v>
      </c>
      <c r="AB34" s="11">
        <f t="shared" si="0"/>
        <v>137569.12434298196</v>
      </c>
    </row>
    <row r="35" spans="1:28" s="11" customFormat="1" x14ac:dyDescent="0.2">
      <c r="A35" s="9" t="s">
        <v>149</v>
      </c>
      <c r="B35" s="10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33.126652450000002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f t="shared" si="0"/>
        <v>33.126652450000002</v>
      </c>
    </row>
    <row r="36" spans="1:28" s="11" customFormat="1" x14ac:dyDescent="0.2">
      <c r="A36" s="9" t="s">
        <v>150</v>
      </c>
      <c r="B36" s="10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f t="shared" si="0"/>
        <v>0</v>
      </c>
    </row>
    <row r="37" spans="1:28" s="11" customFormat="1" x14ac:dyDescent="0.2">
      <c r="A37" s="9" t="s">
        <v>151</v>
      </c>
      <c r="B37" s="10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f t="shared" si="0"/>
        <v>0</v>
      </c>
    </row>
    <row r="38" spans="1:28" s="11" customFormat="1" x14ac:dyDescent="0.2">
      <c r="A38" s="9" t="s">
        <v>152</v>
      </c>
      <c r="B38" s="10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f t="shared" si="0"/>
        <v>0</v>
      </c>
    </row>
    <row r="39" spans="1:28" s="26" customFormat="1" x14ac:dyDescent="0.2">
      <c r="A39" s="4" t="s">
        <v>153</v>
      </c>
      <c r="B39" s="6">
        <v>-281.38521089</v>
      </c>
      <c r="C39" s="26">
        <v>-208.66687761</v>
      </c>
      <c r="D39" s="26">
        <v>-55.970719359999997</v>
      </c>
      <c r="E39" s="26">
        <v>22681.884241619999</v>
      </c>
      <c r="F39" s="26">
        <v>9454.1432673199997</v>
      </c>
      <c r="G39" s="26">
        <v>-35.918520540000003</v>
      </c>
      <c r="H39" s="26">
        <v>-30.994892220000001</v>
      </c>
      <c r="I39" s="26">
        <v>64383.13044963</v>
      </c>
      <c r="J39" s="26">
        <v>-63.505770220000002</v>
      </c>
      <c r="K39" s="26">
        <v>-25122.871967660001</v>
      </c>
      <c r="L39" s="26">
        <v>8256.2590928600002</v>
      </c>
      <c r="M39" s="26">
        <v>-772.10192176999999</v>
      </c>
      <c r="N39" s="26">
        <v>10959.2425119</v>
      </c>
      <c r="O39" s="26">
        <v>457.98119699</v>
      </c>
      <c r="P39" s="26">
        <v>78497.840141880006</v>
      </c>
      <c r="Q39" s="26">
        <v>-58.682871589999998</v>
      </c>
      <c r="R39" s="26">
        <v>-187.48405606</v>
      </c>
      <c r="S39" s="26">
        <v>-22308.633775836999</v>
      </c>
      <c r="T39" s="26">
        <v>-2526.9582800899998</v>
      </c>
      <c r="U39" s="26">
        <v>3761.7998323390002</v>
      </c>
      <c r="V39" s="26">
        <v>-29.178270449999999</v>
      </c>
      <c r="W39" s="26">
        <v>-701.19216189999997</v>
      </c>
      <c r="X39" s="26">
        <v>120.08773359</v>
      </c>
      <c r="Y39" s="26">
        <v>-8323.6339653399991</v>
      </c>
      <c r="Z39" s="26">
        <v>0</v>
      </c>
      <c r="AA39" s="26">
        <v>-329.19151606000003</v>
      </c>
      <c r="AB39" s="27">
        <f t="shared" si="0"/>
        <v>137535.99769053198</v>
      </c>
    </row>
    <row r="40" spans="1:28" s="7" customFormat="1" x14ac:dyDescent="0.2">
      <c r="A40" s="4" t="s">
        <v>154</v>
      </c>
      <c r="B40" s="6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1756.59011713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11">
        <f t="shared" si="0"/>
        <v>1756.59011713</v>
      </c>
    </row>
    <row r="41" spans="1:28" s="7" customFormat="1" x14ac:dyDescent="0.2">
      <c r="A41" s="4" t="s">
        <v>155</v>
      </c>
      <c r="B41" s="6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11">
        <f t="shared" si="0"/>
        <v>0</v>
      </c>
    </row>
    <row r="42" spans="1:28" s="7" customFormat="1" x14ac:dyDescent="0.2">
      <c r="A42" s="4" t="s">
        <v>156</v>
      </c>
      <c r="B42" s="6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11">
        <f t="shared" si="0"/>
        <v>0</v>
      </c>
    </row>
    <row r="43" spans="1:28" s="11" customFormat="1" x14ac:dyDescent="0.2">
      <c r="A43" s="9" t="s">
        <v>157</v>
      </c>
      <c r="B43" s="10">
        <v>6.0343428599999998</v>
      </c>
      <c r="C43" s="11">
        <v>0</v>
      </c>
      <c r="D43" s="11">
        <v>0</v>
      </c>
      <c r="E43" s="11">
        <v>0</v>
      </c>
      <c r="F43" s="11">
        <v>-20.843059</v>
      </c>
      <c r="G43" s="11">
        <v>-0.20584421999999999</v>
      </c>
      <c r="H43" s="11">
        <v>0</v>
      </c>
      <c r="I43" s="11">
        <v>0</v>
      </c>
      <c r="J43" s="11">
        <v>2.9999999999999997E-8</v>
      </c>
      <c r="K43" s="11">
        <v>0</v>
      </c>
      <c r="L43" s="11">
        <v>0</v>
      </c>
      <c r="M43" s="11">
        <v>2339.2017000000001</v>
      </c>
      <c r="N43" s="11">
        <v>0</v>
      </c>
      <c r="O43" s="11">
        <v>30.881944399999998</v>
      </c>
      <c r="P43" s="11">
        <v>-572.12539518000006</v>
      </c>
      <c r="Q43" s="11">
        <v>0</v>
      </c>
      <c r="R43" s="11">
        <v>0</v>
      </c>
      <c r="S43" s="11">
        <v>0</v>
      </c>
      <c r="T43" s="11">
        <v>0</v>
      </c>
      <c r="U43" s="11">
        <v>1.6998559999999999E-2</v>
      </c>
      <c r="V43" s="11">
        <v>-1940.3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f t="shared" si="0"/>
        <v>-157.33931254999993</v>
      </c>
    </row>
    <row r="44" spans="1:28" s="7" customFormat="1" x14ac:dyDescent="0.2">
      <c r="A44" s="4" t="s">
        <v>158</v>
      </c>
      <c r="B44" s="6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11">
        <f t="shared" si="0"/>
        <v>0</v>
      </c>
    </row>
    <row r="45" spans="1:28" s="11" customFormat="1" x14ac:dyDescent="0.2">
      <c r="A45" s="9" t="s">
        <v>159</v>
      </c>
      <c r="B45" s="10">
        <v>6.0343428599999998</v>
      </c>
      <c r="C45" s="11">
        <v>0</v>
      </c>
      <c r="D45" s="11">
        <v>0</v>
      </c>
      <c r="E45" s="11">
        <v>0</v>
      </c>
      <c r="F45" s="11">
        <v>-20.843059</v>
      </c>
      <c r="G45" s="11">
        <v>-0.20584421999999999</v>
      </c>
      <c r="H45" s="11">
        <v>0</v>
      </c>
      <c r="I45" s="11">
        <v>0</v>
      </c>
      <c r="J45" s="11">
        <v>2.9999999999999997E-8</v>
      </c>
      <c r="K45" s="11">
        <v>0</v>
      </c>
      <c r="L45" s="11">
        <v>0</v>
      </c>
      <c r="M45" s="11">
        <v>2339.2017000000001</v>
      </c>
      <c r="N45" s="11">
        <v>0</v>
      </c>
      <c r="O45" s="11">
        <v>30.881944399999998</v>
      </c>
      <c r="P45" s="11">
        <v>-572.12539518000006</v>
      </c>
      <c r="Q45" s="11">
        <v>0</v>
      </c>
      <c r="R45" s="11">
        <v>0</v>
      </c>
      <c r="S45" s="11">
        <v>0</v>
      </c>
      <c r="T45" s="11">
        <v>0</v>
      </c>
      <c r="U45" s="11">
        <v>1.6998559999999999E-2</v>
      </c>
      <c r="V45" s="11">
        <v>-1940.3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f t="shared" si="0"/>
        <v>-157.33931254999993</v>
      </c>
    </row>
    <row r="46" spans="1:28" s="11" customFormat="1" x14ac:dyDescent="0.2">
      <c r="A46" s="9" t="s">
        <v>148</v>
      </c>
      <c r="B46" s="10">
        <v>6.0343428599999998</v>
      </c>
      <c r="C46" s="11">
        <v>0</v>
      </c>
      <c r="D46" s="11">
        <v>0</v>
      </c>
      <c r="E46" s="11">
        <v>0</v>
      </c>
      <c r="F46" s="11">
        <v>-20.843059</v>
      </c>
      <c r="G46" s="11">
        <v>-0.20584421999999999</v>
      </c>
      <c r="H46" s="11">
        <v>0</v>
      </c>
      <c r="I46" s="11">
        <v>0</v>
      </c>
      <c r="J46" s="11">
        <v>2.9999999999999997E-8</v>
      </c>
      <c r="K46" s="11">
        <v>0</v>
      </c>
      <c r="L46" s="11">
        <v>0</v>
      </c>
      <c r="M46" s="11">
        <v>2339.2017000000001</v>
      </c>
      <c r="N46" s="11">
        <v>0</v>
      </c>
      <c r="O46" s="11">
        <v>30.881944399999998</v>
      </c>
      <c r="P46" s="11">
        <v>-572.12539518000006</v>
      </c>
      <c r="Q46" s="11">
        <v>0</v>
      </c>
      <c r="R46" s="11">
        <v>0</v>
      </c>
      <c r="S46" s="11">
        <v>0</v>
      </c>
      <c r="T46" s="11">
        <v>0</v>
      </c>
      <c r="U46" s="11">
        <v>1.6998559999999999E-2</v>
      </c>
      <c r="V46" s="11">
        <v>-1940.3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f t="shared" si="0"/>
        <v>-157.33931254999993</v>
      </c>
    </row>
    <row r="47" spans="1:28" s="7" customFormat="1" x14ac:dyDescent="0.2">
      <c r="A47" s="4" t="s">
        <v>153</v>
      </c>
      <c r="B47" s="6">
        <v>6.0343428599999998</v>
      </c>
      <c r="C47" s="7">
        <v>0</v>
      </c>
      <c r="D47" s="7">
        <v>0</v>
      </c>
      <c r="E47" s="7">
        <v>0</v>
      </c>
      <c r="F47" s="7">
        <v>-20.843059</v>
      </c>
      <c r="G47" s="7">
        <v>-0.20584421999999999</v>
      </c>
      <c r="H47" s="7">
        <v>0</v>
      </c>
      <c r="I47" s="7">
        <v>0</v>
      </c>
      <c r="J47" s="7">
        <v>2.9999999999999997E-8</v>
      </c>
      <c r="K47" s="7">
        <v>0</v>
      </c>
      <c r="L47" s="7">
        <v>0</v>
      </c>
      <c r="M47" s="7">
        <v>2339.2017000000001</v>
      </c>
      <c r="N47" s="7">
        <v>0</v>
      </c>
      <c r="O47" s="7">
        <v>30.881944399999998</v>
      </c>
      <c r="P47" s="7">
        <v>-572.12539518000006</v>
      </c>
      <c r="Q47" s="7">
        <v>0</v>
      </c>
      <c r="R47" s="7">
        <v>0</v>
      </c>
      <c r="S47" s="7">
        <v>0</v>
      </c>
      <c r="T47" s="7">
        <v>0</v>
      </c>
      <c r="U47" s="7">
        <v>1.6998559999999999E-2</v>
      </c>
      <c r="V47" s="7">
        <v>-1940.3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11">
        <f t="shared" si="0"/>
        <v>-157.33931254999993</v>
      </c>
    </row>
    <row r="48" spans="1:28" s="7" customFormat="1" x14ac:dyDescent="0.2">
      <c r="A48" s="4" t="s">
        <v>154</v>
      </c>
      <c r="B48" s="6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11">
        <f t="shared" si="0"/>
        <v>0</v>
      </c>
    </row>
    <row r="49" spans="1:28" s="7" customFormat="1" x14ac:dyDescent="0.2">
      <c r="A49" s="4" t="s">
        <v>155</v>
      </c>
      <c r="B49" s="6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11">
        <f t="shared" si="0"/>
        <v>0</v>
      </c>
    </row>
    <row r="50" spans="1:28" s="7" customFormat="1" x14ac:dyDescent="0.2">
      <c r="A50" s="4" t="s">
        <v>160</v>
      </c>
      <c r="B50" s="6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11">
        <f t="shared" si="0"/>
        <v>0</v>
      </c>
    </row>
    <row r="51" spans="1:28" s="11" customFormat="1" x14ac:dyDescent="0.2">
      <c r="A51" s="9" t="s">
        <v>161</v>
      </c>
      <c r="B51" s="10">
        <v>39772.504336489998</v>
      </c>
      <c r="C51" s="11">
        <v>17369.354832329998</v>
      </c>
      <c r="D51" s="11">
        <v>4361.4235379800002</v>
      </c>
      <c r="E51" s="11">
        <v>38317.018061820003</v>
      </c>
      <c r="F51" s="11">
        <v>47297.81673577</v>
      </c>
      <c r="G51" s="11">
        <v>5493.6750944100004</v>
      </c>
      <c r="H51" s="11">
        <v>20453.38766511</v>
      </c>
      <c r="I51" s="11">
        <v>37161.557104549996</v>
      </c>
      <c r="J51" s="11">
        <v>7012.9037815900001</v>
      </c>
      <c r="K51" s="11">
        <v>1695470.6951441399</v>
      </c>
      <c r="L51" s="11">
        <v>35156.603476759999</v>
      </c>
      <c r="M51" s="11">
        <v>101278.93442773</v>
      </c>
      <c r="N51" s="11">
        <v>154133.96906047</v>
      </c>
      <c r="O51" s="11">
        <v>8785.4907915000003</v>
      </c>
      <c r="P51" s="11">
        <v>309497.20528853999</v>
      </c>
      <c r="Q51" s="11">
        <v>5116.8655276500003</v>
      </c>
      <c r="R51" s="11">
        <v>22295.754962030001</v>
      </c>
      <c r="S51" s="11">
        <v>118066.20096372</v>
      </c>
      <c r="T51" s="11">
        <v>224754.93431380999</v>
      </c>
      <c r="U51" s="11">
        <v>63587.157230509998</v>
      </c>
      <c r="V51" s="11">
        <v>2656.9553513699998</v>
      </c>
      <c r="W51" s="11">
        <v>425086.61661837</v>
      </c>
      <c r="X51" s="11">
        <v>80760.338406049996</v>
      </c>
      <c r="Y51" s="11">
        <v>851343.89691304998</v>
      </c>
      <c r="Z51" s="11">
        <v>2043811.5662881299</v>
      </c>
      <c r="AA51" s="11">
        <v>43983.381730480003</v>
      </c>
      <c r="AB51" s="11">
        <f t="shared" si="0"/>
        <v>6403026.2076443601</v>
      </c>
    </row>
    <row r="52" spans="1:28" s="11" customFormat="1" x14ac:dyDescent="0.2">
      <c r="A52" s="9" t="s">
        <v>162</v>
      </c>
      <c r="B52" s="10">
        <v>39772.504336489998</v>
      </c>
      <c r="C52" s="11">
        <v>17369.354832329998</v>
      </c>
      <c r="D52" s="11">
        <v>4361.4235379800002</v>
      </c>
      <c r="E52" s="11">
        <v>38317.018061820003</v>
      </c>
      <c r="F52" s="11">
        <v>47297.81673577</v>
      </c>
      <c r="G52" s="11">
        <v>5493.6750944100004</v>
      </c>
      <c r="H52" s="11">
        <v>20453.38766511</v>
      </c>
      <c r="I52" s="11">
        <v>37161.557104549996</v>
      </c>
      <c r="J52" s="11">
        <v>7012.9037815900001</v>
      </c>
      <c r="K52" s="11">
        <v>1695470.6951441399</v>
      </c>
      <c r="L52" s="11">
        <v>35156.603476759999</v>
      </c>
      <c r="M52" s="11">
        <v>95901.645545670006</v>
      </c>
      <c r="N52" s="11">
        <v>154133.96906047</v>
      </c>
      <c r="O52" s="11">
        <v>8785.4907915000003</v>
      </c>
      <c r="P52" s="11">
        <v>309497.20528853999</v>
      </c>
      <c r="Q52" s="11">
        <v>5116.8655276500003</v>
      </c>
      <c r="R52" s="11">
        <v>22295.754962030001</v>
      </c>
      <c r="S52" s="11">
        <v>118066.20096372</v>
      </c>
      <c r="T52" s="11">
        <v>224754.93431380999</v>
      </c>
      <c r="U52" s="11">
        <v>63587.157230509998</v>
      </c>
      <c r="V52" s="11">
        <v>2656.9553513699998</v>
      </c>
      <c r="W52" s="11">
        <v>425086.61661837</v>
      </c>
      <c r="X52" s="11">
        <v>80760.338406049996</v>
      </c>
      <c r="Y52" s="11">
        <v>851343.89691304998</v>
      </c>
      <c r="Z52" s="11">
        <v>2043811.5662881299</v>
      </c>
      <c r="AA52" s="11">
        <v>43983.381730480003</v>
      </c>
      <c r="AB52" s="11">
        <f t="shared" si="0"/>
        <v>6397648.9187623002</v>
      </c>
    </row>
    <row r="53" spans="1:28" s="11" customFormat="1" x14ac:dyDescent="0.2">
      <c r="A53" s="9" t="s">
        <v>163</v>
      </c>
      <c r="B53" s="10">
        <v>39191.899497730003</v>
      </c>
      <c r="C53" s="11">
        <v>16974.994970799999</v>
      </c>
      <c r="D53" s="11">
        <v>4322.9095969700002</v>
      </c>
      <c r="E53" s="11">
        <v>37722.550861180003</v>
      </c>
      <c r="F53" s="11">
        <v>33059.54588813</v>
      </c>
      <c r="G53" s="11">
        <v>4444.4847927199999</v>
      </c>
      <c r="H53" s="11">
        <v>6878.8400769199998</v>
      </c>
      <c r="I53" s="11">
        <v>34451.14177522</v>
      </c>
      <c r="J53" s="11">
        <v>6789.5542129300002</v>
      </c>
      <c r="K53" s="11">
        <v>1665743.5740678699</v>
      </c>
      <c r="L53" s="11">
        <v>30255.121435289999</v>
      </c>
      <c r="M53" s="11">
        <v>95077.001486890003</v>
      </c>
      <c r="N53" s="11">
        <v>143866.15168836</v>
      </c>
      <c r="O53" s="11">
        <v>8666.8892084100007</v>
      </c>
      <c r="P53" s="11">
        <v>91492.375963119994</v>
      </c>
      <c r="Q53" s="11">
        <v>5092.59636099</v>
      </c>
      <c r="R53" s="11">
        <v>22239.661139520002</v>
      </c>
      <c r="S53" s="11">
        <v>113886.28704636</v>
      </c>
      <c r="T53" s="11">
        <v>218157.42372829001</v>
      </c>
      <c r="U53" s="11">
        <v>61997.346892430003</v>
      </c>
      <c r="V53" s="11">
        <v>2587.45907429</v>
      </c>
      <c r="W53" s="11">
        <v>403754.67222672998</v>
      </c>
      <c r="X53" s="11">
        <v>39058.1409852</v>
      </c>
      <c r="Y53" s="11">
        <v>851343.89691304998</v>
      </c>
      <c r="Z53" s="11">
        <v>2043811.5662881299</v>
      </c>
      <c r="AA53" s="11">
        <v>42256.394250450001</v>
      </c>
      <c r="AB53" s="11">
        <f t="shared" si="0"/>
        <v>6023122.4804279795</v>
      </c>
    </row>
    <row r="54" spans="1:28" s="7" customFormat="1" x14ac:dyDescent="0.2">
      <c r="A54" s="4" t="s">
        <v>164</v>
      </c>
      <c r="B54" s="6">
        <v>19955.143955330001</v>
      </c>
      <c r="C54" s="7">
        <v>14941.02217475</v>
      </c>
      <c r="D54" s="7">
        <v>3584.3941134400002</v>
      </c>
      <c r="E54" s="7">
        <v>27056.652748410001</v>
      </c>
      <c r="F54" s="7">
        <v>21824.434978860001</v>
      </c>
      <c r="G54" s="7">
        <v>2694.9050736300001</v>
      </c>
      <c r="H54" s="7">
        <v>1991.3023253399999</v>
      </c>
      <c r="I54" s="7">
        <v>18869.64503394</v>
      </c>
      <c r="J54" s="7">
        <v>4834.84545342</v>
      </c>
      <c r="K54" s="7">
        <v>1254433.0106323599</v>
      </c>
      <c r="L54" s="7">
        <v>15223.971221260001</v>
      </c>
      <c r="M54" s="7">
        <v>52823.968819779999</v>
      </c>
      <c r="N54" s="7">
        <v>92766.44063985</v>
      </c>
      <c r="O54" s="7">
        <v>6264.7201450800003</v>
      </c>
      <c r="P54" s="7">
        <v>38182.242199209999</v>
      </c>
      <c r="Q54" s="7">
        <v>3831.29594438</v>
      </c>
      <c r="R54" s="7">
        <v>12134.111634929999</v>
      </c>
      <c r="S54" s="7">
        <v>63413.36349566</v>
      </c>
      <c r="T54" s="7">
        <v>165145.64818558999</v>
      </c>
      <c r="U54" s="7">
        <v>13935.51814328</v>
      </c>
      <c r="V54" s="7">
        <v>1905.05400319</v>
      </c>
      <c r="W54" s="7">
        <v>297870.21630094002</v>
      </c>
      <c r="X54" s="7">
        <v>9005.7436128299996</v>
      </c>
      <c r="Y54" s="7">
        <v>0</v>
      </c>
      <c r="Z54" s="7">
        <v>0</v>
      </c>
      <c r="AA54" s="7">
        <v>23165.106429470001</v>
      </c>
      <c r="AB54" s="11">
        <f t="shared" si="0"/>
        <v>2165852.7572649298</v>
      </c>
    </row>
    <row r="55" spans="1:28" s="7" customFormat="1" x14ac:dyDescent="0.2">
      <c r="A55" s="4" t="s">
        <v>165</v>
      </c>
      <c r="B55" s="6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50.633785709999998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11">
        <f t="shared" si="0"/>
        <v>50.633785709999998</v>
      </c>
    </row>
    <row r="56" spans="1:28" s="7" customFormat="1" x14ac:dyDescent="0.2">
      <c r="A56" s="4" t="s">
        <v>166</v>
      </c>
      <c r="B56" s="6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50.633785709999998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11">
        <f t="shared" si="0"/>
        <v>50.633785709999998</v>
      </c>
    </row>
    <row r="57" spans="1:28" s="7" customFormat="1" x14ac:dyDescent="0.2">
      <c r="A57" s="4" t="s">
        <v>167</v>
      </c>
      <c r="B57" s="6">
        <v>17018.553772939998</v>
      </c>
      <c r="C57" s="7">
        <v>808.79761241000006</v>
      </c>
      <c r="D57" s="7">
        <v>413.63691367000001</v>
      </c>
      <c r="E57" s="7">
        <v>7498.6476563300002</v>
      </c>
      <c r="F57" s="7">
        <v>8268.1157839900006</v>
      </c>
      <c r="G57" s="7">
        <v>1146.9887906900001</v>
      </c>
      <c r="H57" s="7">
        <v>1047.5757308300001</v>
      </c>
      <c r="I57" s="7">
        <v>9636.3207644199993</v>
      </c>
      <c r="J57" s="7">
        <v>1502.6473879800001</v>
      </c>
      <c r="K57" s="7">
        <v>42645.461573970002</v>
      </c>
      <c r="L57" s="7">
        <v>7910.6103364199998</v>
      </c>
      <c r="M57" s="7">
        <v>32947.025391180003</v>
      </c>
      <c r="N57" s="7">
        <v>43935.079881960002</v>
      </c>
      <c r="O57" s="7">
        <v>1597.5677464600001</v>
      </c>
      <c r="P57" s="7">
        <v>24091.830502330002</v>
      </c>
      <c r="Q57" s="7">
        <v>931.35933112999999</v>
      </c>
      <c r="R57" s="7">
        <v>6280.31585043</v>
      </c>
      <c r="S57" s="7">
        <v>32377.499406449999</v>
      </c>
      <c r="T57" s="7">
        <v>42370.720340469998</v>
      </c>
      <c r="U57" s="7">
        <v>7173.5076278200004</v>
      </c>
      <c r="V57" s="7">
        <v>517.37977691000003</v>
      </c>
      <c r="W57" s="7">
        <v>43023.500760030001</v>
      </c>
      <c r="X57" s="7">
        <v>2526.4069580700002</v>
      </c>
      <c r="Y57" s="7">
        <v>0</v>
      </c>
      <c r="Z57" s="7">
        <v>9420.1066658199998</v>
      </c>
      <c r="AA57" s="7">
        <v>11109.04098389</v>
      </c>
      <c r="AB57" s="11">
        <f t="shared" si="0"/>
        <v>356198.69754660001</v>
      </c>
    </row>
    <row r="58" spans="1:28" s="11" customFormat="1" x14ac:dyDescent="0.2">
      <c r="A58" s="9" t="s">
        <v>168</v>
      </c>
      <c r="B58" s="10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9751.9054273599995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2034391.45962231</v>
      </c>
      <c r="AA58" s="11">
        <v>0</v>
      </c>
      <c r="AB58" s="11">
        <f t="shared" si="0"/>
        <v>2044143.36504967</v>
      </c>
    </row>
    <row r="59" spans="1:28" s="11" customFormat="1" x14ac:dyDescent="0.2">
      <c r="A59" s="9" t="s">
        <v>169</v>
      </c>
      <c r="B59" s="10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56.022596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1735732.4089963799</v>
      </c>
      <c r="AA59" s="11">
        <v>0</v>
      </c>
      <c r="AB59" s="11">
        <f t="shared" si="0"/>
        <v>1735788.4315923799</v>
      </c>
    </row>
    <row r="60" spans="1:28" s="7" customFormat="1" x14ac:dyDescent="0.2">
      <c r="A60" s="4" t="s">
        <v>143</v>
      </c>
      <c r="B60" s="6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56.022596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11">
        <f t="shared" si="0"/>
        <v>56.022596</v>
      </c>
    </row>
    <row r="61" spans="1:28" s="7" customFormat="1" x14ac:dyDescent="0.2">
      <c r="A61" s="4" t="s">
        <v>142</v>
      </c>
      <c r="B61" s="6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11">
        <f t="shared" si="0"/>
        <v>0</v>
      </c>
    </row>
    <row r="62" spans="1:28" s="7" customFormat="1" x14ac:dyDescent="0.2">
      <c r="A62" s="4" t="s">
        <v>144</v>
      </c>
      <c r="B62" s="6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1735732.4089963799</v>
      </c>
      <c r="AA62" s="7">
        <v>0</v>
      </c>
      <c r="AB62" s="11">
        <f t="shared" si="0"/>
        <v>1735732.4089963799</v>
      </c>
    </row>
    <row r="63" spans="1:28" s="7" customFormat="1" x14ac:dyDescent="0.2">
      <c r="A63" s="4" t="s">
        <v>170</v>
      </c>
      <c r="B63" s="6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9695.8828313600006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298659.05062593002</v>
      </c>
      <c r="AA63" s="7">
        <v>0</v>
      </c>
      <c r="AB63" s="11">
        <f t="shared" si="0"/>
        <v>308354.93345729</v>
      </c>
    </row>
    <row r="64" spans="1:28" s="11" customFormat="1" x14ac:dyDescent="0.2">
      <c r="A64" s="9" t="s">
        <v>171</v>
      </c>
      <c r="B64" s="10">
        <v>2218.2017694599999</v>
      </c>
      <c r="C64" s="11">
        <v>1225.1751836399999</v>
      </c>
      <c r="D64" s="11">
        <v>324.87856986000003</v>
      </c>
      <c r="E64" s="11">
        <v>3167.2504564400001</v>
      </c>
      <c r="F64" s="11">
        <v>2966.9951252800001</v>
      </c>
      <c r="G64" s="11">
        <v>602.59092840000005</v>
      </c>
      <c r="H64" s="11">
        <v>3839.9620207500002</v>
      </c>
      <c r="I64" s="11">
        <v>5945.1759768600004</v>
      </c>
      <c r="J64" s="11">
        <v>452.06137152999997</v>
      </c>
      <c r="K64" s="11">
        <v>368665.10186154</v>
      </c>
      <c r="L64" s="11">
        <v>7120.5398776100001</v>
      </c>
      <c r="M64" s="11">
        <v>9306.0072759300001</v>
      </c>
      <c r="N64" s="11">
        <v>7113.99738084</v>
      </c>
      <c r="O64" s="11">
        <v>804.60131687000001</v>
      </c>
      <c r="P64" s="11">
        <v>19466.397834219999</v>
      </c>
      <c r="Q64" s="11">
        <v>329.94108548000003</v>
      </c>
      <c r="R64" s="11">
        <v>3825.2336541599998</v>
      </c>
      <c r="S64" s="11">
        <v>18095.424144249999</v>
      </c>
      <c r="T64" s="11">
        <v>10641.05520223</v>
      </c>
      <c r="U64" s="11">
        <v>40888.321121330002</v>
      </c>
      <c r="V64" s="11">
        <v>165.02529419000001</v>
      </c>
      <c r="W64" s="11">
        <v>62860.955165760002</v>
      </c>
      <c r="X64" s="11">
        <v>27525.990414299999</v>
      </c>
      <c r="Y64" s="11">
        <v>851343.89691304998</v>
      </c>
      <c r="Z64" s="11">
        <v>0</v>
      </c>
      <c r="AA64" s="11">
        <v>7982.2468370899996</v>
      </c>
      <c r="AB64" s="11">
        <f t="shared" si="0"/>
        <v>1456877.0267810698</v>
      </c>
    </row>
    <row r="65" spans="1:28" s="7" customFormat="1" x14ac:dyDescent="0.2">
      <c r="A65" s="4" t="s">
        <v>172</v>
      </c>
      <c r="B65" s="6">
        <v>0</v>
      </c>
      <c r="C65" s="7">
        <v>0</v>
      </c>
      <c r="D65" s="7">
        <v>0</v>
      </c>
      <c r="E65" s="7">
        <v>0</v>
      </c>
      <c r="F65" s="7">
        <v>80.812691999999998</v>
      </c>
      <c r="G65" s="7">
        <v>0</v>
      </c>
      <c r="H65" s="7">
        <v>0</v>
      </c>
      <c r="I65" s="7">
        <v>0</v>
      </c>
      <c r="J65" s="7">
        <v>0</v>
      </c>
      <c r="K65" s="7">
        <v>202137.98704112001</v>
      </c>
      <c r="L65" s="7">
        <v>0</v>
      </c>
      <c r="M65" s="7">
        <v>0</v>
      </c>
      <c r="N65" s="7">
        <v>8.2602653700000008</v>
      </c>
      <c r="O65" s="7">
        <v>0</v>
      </c>
      <c r="P65" s="7">
        <v>3614.97365274</v>
      </c>
      <c r="Q65" s="7">
        <v>0</v>
      </c>
      <c r="R65" s="7">
        <v>0</v>
      </c>
      <c r="S65" s="7">
        <v>0</v>
      </c>
      <c r="T65" s="7">
        <v>0</v>
      </c>
      <c r="U65" s="7">
        <v>215.42547533999999</v>
      </c>
      <c r="V65" s="7">
        <v>0</v>
      </c>
      <c r="W65" s="7">
        <v>0</v>
      </c>
      <c r="X65" s="7">
        <v>6209.8471657999999</v>
      </c>
      <c r="Y65" s="7">
        <v>0</v>
      </c>
      <c r="Z65" s="7">
        <v>0</v>
      </c>
      <c r="AA65" s="7">
        <v>0</v>
      </c>
      <c r="AB65" s="11">
        <f t="shared" si="0"/>
        <v>212267.30629236999</v>
      </c>
    </row>
    <row r="66" spans="1:28" s="7" customFormat="1" x14ac:dyDescent="0.2">
      <c r="A66" s="4" t="s">
        <v>173</v>
      </c>
      <c r="B66" s="6">
        <v>0</v>
      </c>
      <c r="C66" s="7">
        <v>0</v>
      </c>
      <c r="D66" s="7">
        <v>0</v>
      </c>
      <c r="E66" s="7">
        <v>0</v>
      </c>
      <c r="F66" s="7">
        <v>9.0380000000000003</v>
      </c>
      <c r="G66" s="7">
        <v>0</v>
      </c>
      <c r="H66" s="7">
        <v>0</v>
      </c>
      <c r="I66" s="7">
        <v>0</v>
      </c>
      <c r="J66" s="7">
        <v>0</v>
      </c>
      <c r="K66" s="7">
        <v>202137.98704112001</v>
      </c>
      <c r="L66" s="7">
        <v>0</v>
      </c>
      <c r="M66" s="7">
        <v>0</v>
      </c>
      <c r="N66" s="7">
        <v>8.2602653700000008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11">
        <f t="shared" si="0"/>
        <v>202155.28530649</v>
      </c>
    </row>
    <row r="67" spans="1:28" s="7" customFormat="1" x14ac:dyDescent="0.2">
      <c r="A67" s="4" t="s">
        <v>174</v>
      </c>
      <c r="B67" s="6">
        <v>0</v>
      </c>
      <c r="C67" s="7">
        <v>0</v>
      </c>
      <c r="D67" s="7">
        <v>0</v>
      </c>
      <c r="E67" s="7">
        <v>0</v>
      </c>
      <c r="F67" s="7">
        <v>71.774692000000002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3614.97365274</v>
      </c>
      <c r="Q67" s="7">
        <v>0</v>
      </c>
      <c r="R67" s="7">
        <v>0</v>
      </c>
      <c r="S67" s="7">
        <v>0</v>
      </c>
      <c r="T67" s="7">
        <v>0</v>
      </c>
      <c r="U67" s="7">
        <v>215.42547533999999</v>
      </c>
      <c r="V67" s="7">
        <v>0</v>
      </c>
      <c r="W67" s="7">
        <v>0</v>
      </c>
      <c r="X67" s="7">
        <v>6209.8471657999999</v>
      </c>
      <c r="Y67" s="7">
        <v>0</v>
      </c>
      <c r="Z67" s="7">
        <v>0</v>
      </c>
      <c r="AA67" s="7">
        <v>0</v>
      </c>
      <c r="AB67" s="11">
        <f t="shared" si="0"/>
        <v>10112.020985880001</v>
      </c>
    </row>
    <row r="68" spans="1:28" s="7" customFormat="1" x14ac:dyDescent="0.2">
      <c r="A68" s="4" t="s">
        <v>175</v>
      </c>
      <c r="B68" s="6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11">
        <f t="shared" si="0"/>
        <v>0</v>
      </c>
    </row>
    <row r="69" spans="1:28" s="7" customFormat="1" x14ac:dyDescent="0.2">
      <c r="A69" s="4" t="s">
        <v>176</v>
      </c>
      <c r="B69" s="6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11">
        <f t="shared" si="0"/>
        <v>0</v>
      </c>
    </row>
    <row r="70" spans="1:28" s="7" customFormat="1" x14ac:dyDescent="0.2">
      <c r="A70" s="4" t="s">
        <v>177</v>
      </c>
      <c r="B70" s="6">
        <v>2150.1875646799999</v>
      </c>
      <c r="C70" s="7">
        <v>1216.6083376399999</v>
      </c>
      <c r="D70" s="7">
        <v>321.37856986000003</v>
      </c>
      <c r="E70" s="7">
        <v>2918.1790051900002</v>
      </c>
      <c r="F70" s="7">
        <v>2791.3578909600001</v>
      </c>
      <c r="G70" s="7">
        <v>277.85093238000002</v>
      </c>
      <c r="H70" s="7">
        <v>926.75327823999999</v>
      </c>
      <c r="I70" s="7">
        <v>5650.9381491599997</v>
      </c>
      <c r="J70" s="7">
        <v>404.53673385000002</v>
      </c>
      <c r="K70" s="7">
        <v>165656.30978334</v>
      </c>
      <c r="L70" s="7">
        <v>7120.5398776100001</v>
      </c>
      <c r="M70" s="7">
        <v>9189.4421442900002</v>
      </c>
      <c r="N70" s="7">
        <v>6693.6939527100003</v>
      </c>
      <c r="O70" s="7">
        <v>766.96619723000003</v>
      </c>
      <c r="P70" s="7">
        <v>15753.03168294</v>
      </c>
      <c r="Q70" s="7">
        <v>329.94108548000003</v>
      </c>
      <c r="R70" s="7">
        <v>971.99797523999996</v>
      </c>
      <c r="S70" s="7">
        <v>17673.845989829999</v>
      </c>
      <c r="T70" s="7">
        <v>10641.05520223</v>
      </c>
      <c r="U70" s="7">
        <v>40503.908908990001</v>
      </c>
      <c r="V70" s="7">
        <v>165.02529419000001</v>
      </c>
      <c r="W70" s="7">
        <v>62803.718099470003</v>
      </c>
      <c r="X70" s="7">
        <v>21297.1379485</v>
      </c>
      <c r="Y70" s="7">
        <v>851343.89691304998</v>
      </c>
      <c r="Z70" s="7">
        <v>0</v>
      </c>
      <c r="AA70" s="7">
        <v>7968.8670870899996</v>
      </c>
      <c r="AB70" s="11">
        <f t="shared" si="0"/>
        <v>1235537.1686041499</v>
      </c>
    </row>
    <row r="71" spans="1:28" s="7" customFormat="1" x14ac:dyDescent="0.2">
      <c r="A71" s="4" t="s">
        <v>178</v>
      </c>
      <c r="B71" s="6">
        <v>68.01420478</v>
      </c>
      <c r="C71" s="7">
        <v>8.566846</v>
      </c>
      <c r="D71" s="7">
        <v>3.5</v>
      </c>
      <c r="E71" s="7">
        <v>249.07145125</v>
      </c>
      <c r="F71" s="7">
        <v>94.824542320000006</v>
      </c>
      <c r="G71" s="7">
        <v>324.73999601999998</v>
      </c>
      <c r="H71" s="7">
        <v>2913.2087425099999</v>
      </c>
      <c r="I71" s="7">
        <v>294.23782770000003</v>
      </c>
      <c r="J71" s="7">
        <v>47.524637679999998</v>
      </c>
      <c r="K71" s="7">
        <v>870.80503708000003</v>
      </c>
      <c r="L71" s="7">
        <v>0</v>
      </c>
      <c r="M71" s="7">
        <v>116.56513164</v>
      </c>
      <c r="N71" s="7">
        <v>412.04316275999997</v>
      </c>
      <c r="O71" s="7">
        <v>37.635119639999999</v>
      </c>
      <c r="P71" s="7">
        <v>98.392498540000005</v>
      </c>
      <c r="Q71" s="7">
        <v>0</v>
      </c>
      <c r="R71" s="7">
        <v>2853.2356789199998</v>
      </c>
      <c r="S71" s="7">
        <v>421.57815441999998</v>
      </c>
      <c r="T71" s="7">
        <v>0</v>
      </c>
      <c r="U71" s="7">
        <v>168.98673700000001</v>
      </c>
      <c r="V71" s="7">
        <v>0</v>
      </c>
      <c r="W71" s="7">
        <v>57.237066290000001</v>
      </c>
      <c r="X71" s="7">
        <v>19.005299999999998</v>
      </c>
      <c r="Y71" s="7">
        <v>0</v>
      </c>
      <c r="Z71" s="7">
        <v>0</v>
      </c>
      <c r="AA71" s="7">
        <v>13.37975</v>
      </c>
      <c r="AB71" s="11">
        <f t="shared" si="0"/>
        <v>9072.5518845499992</v>
      </c>
    </row>
    <row r="72" spans="1:28" s="7" customFormat="1" x14ac:dyDescent="0.2">
      <c r="A72" s="4" t="s">
        <v>179</v>
      </c>
      <c r="B72" s="6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11">
        <f t="shared" si="0"/>
        <v>0</v>
      </c>
    </row>
    <row r="73" spans="1:28" s="11" customFormat="1" x14ac:dyDescent="0.2">
      <c r="A73" s="9" t="s">
        <v>180</v>
      </c>
      <c r="B73" s="10">
        <v>580.60483876000001</v>
      </c>
      <c r="C73" s="11">
        <v>394.35986152999999</v>
      </c>
      <c r="D73" s="11">
        <v>38.513941010000003</v>
      </c>
      <c r="E73" s="11">
        <v>594.46720063999999</v>
      </c>
      <c r="F73" s="11">
        <v>14238.27084764</v>
      </c>
      <c r="G73" s="11">
        <v>1049.1903016900001</v>
      </c>
      <c r="H73" s="11">
        <v>13574.54758819</v>
      </c>
      <c r="I73" s="11">
        <v>2710.4153293300001</v>
      </c>
      <c r="J73" s="11">
        <v>223.34956865999999</v>
      </c>
      <c r="K73" s="11">
        <v>29727.121076269999</v>
      </c>
      <c r="L73" s="11">
        <v>4901.4820414699998</v>
      </c>
      <c r="M73" s="11">
        <v>824.64405878000002</v>
      </c>
      <c r="N73" s="11">
        <v>10267.817372109999</v>
      </c>
      <c r="O73" s="11">
        <v>118.60158309000001</v>
      </c>
      <c r="P73" s="11">
        <v>218004.82932542</v>
      </c>
      <c r="Q73" s="11">
        <v>24.26916666</v>
      </c>
      <c r="R73" s="11">
        <v>56.093822510000003</v>
      </c>
      <c r="S73" s="11">
        <v>4179.9139173599997</v>
      </c>
      <c r="T73" s="11">
        <v>6597.5105855199999</v>
      </c>
      <c r="U73" s="11">
        <v>1589.8103380800001</v>
      </c>
      <c r="V73" s="11">
        <v>69.496277079999999</v>
      </c>
      <c r="W73" s="11">
        <v>21331.944391640001</v>
      </c>
      <c r="X73" s="11">
        <v>41702.197420850003</v>
      </c>
      <c r="Y73" s="11">
        <v>0</v>
      </c>
      <c r="Z73" s="11">
        <v>0</v>
      </c>
      <c r="AA73" s="11">
        <v>1726.9874800299999</v>
      </c>
      <c r="AB73" s="11">
        <f t="shared" si="0"/>
        <v>374526.43833431992</v>
      </c>
    </row>
    <row r="74" spans="1:28" s="11" customFormat="1" x14ac:dyDescent="0.2">
      <c r="A74" s="9" t="s">
        <v>181</v>
      </c>
      <c r="B74" s="10">
        <v>580.60483876000001</v>
      </c>
      <c r="C74" s="11">
        <v>394.35986152999999</v>
      </c>
      <c r="D74" s="11">
        <v>38.513941010000003</v>
      </c>
      <c r="E74" s="11">
        <v>326.20028798999999</v>
      </c>
      <c r="F74" s="11">
        <v>3262.5051456400001</v>
      </c>
      <c r="G74" s="11">
        <v>128.91702394999999</v>
      </c>
      <c r="H74" s="11">
        <v>13574.54758819</v>
      </c>
      <c r="I74" s="11">
        <v>2498.4153293300001</v>
      </c>
      <c r="J74" s="11">
        <v>223.34956865999999</v>
      </c>
      <c r="K74" s="11">
        <v>822.42323209000006</v>
      </c>
      <c r="L74" s="11">
        <v>673.38416042999995</v>
      </c>
      <c r="M74" s="11">
        <v>824.64405878000002</v>
      </c>
      <c r="N74" s="11">
        <v>10267.817372109999</v>
      </c>
      <c r="O74" s="11">
        <v>118.60158309000001</v>
      </c>
      <c r="P74" s="11">
        <v>152051.35378375999</v>
      </c>
      <c r="Q74" s="11">
        <v>24.26916666</v>
      </c>
      <c r="R74" s="11">
        <v>56.093822510000003</v>
      </c>
      <c r="S74" s="11">
        <v>4179.9139173599997</v>
      </c>
      <c r="T74" s="11">
        <v>6597.5105855199999</v>
      </c>
      <c r="U74" s="11">
        <v>513.12233809999998</v>
      </c>
      <c r="V74" s="11">
        <v>69.496277079999999</v>
      </c>
      <c r="W74" s="11">
        <v>14661.297042640001</v>
      </c>
      <c r="X74" s="11">
        <v>984.52055785000005</v>
      </c>
      <c r="Y74" s="11">
        <v>0</v>
      </c>
      <c r="Z74" s="11">
        <v>0</v>
      </c>
      <c r="AA74" s="11">
        <v>1726.9874800299999</v>
      </c>
      <c r="AB74" s="11">
        <f t="shared" si="0"/>
        <v>214598.84896306999</v>
      </c>
    </row>
    <row r="75" spans="1:28" s="7" customFormat="1" x14ac:dyDescent="0.2">
      <c r="A75" s="4" t="s">
        <v>182</v>
      </c>
      <c r="B75" s="6">
        <v>567.08029281999995</v>
      </c>
      <c r="C75" s="7">
        <v>383.59727950000001</v>
      </c>
      <c r="D75" s="7">
        <v>38.513941010000003</v>
      </c>
      <c r="E75" s="7">
        <v>326.20028798999999</v>
      </c>
      <c r="F75" s="7">
        <v>332.12479852000001</v>
      </c>
      <c r="G75" s="7">
        <v>128.91702394999999</v>
      </c>
      <c r="H75" s="7">
        <v>1037.03551404</v>
      </c>
      <c r="I75" s="7">
        <v>533.95504204999997</v>
      </c>
      <c r="J75" s="7">
        <v>223.34956865999999</v>
      </c>
      <c r="K75" s="7">
        <v>417.32531354000002</v>
      </c>
      <c r="L75" s="7">
        <v>673.38416042999995</v>
      </c>
      <c r="M75" s="7">
        <v>824.13354847999994</v>
      </c>
      <c r="N75" s="7">
        <v>4457.3529768300004</v>
      </c>
      <c r="O75" s="7">
        <v>59.95458309</v>
      </c>
      <c r="P75" s="7">
        <v>4322.2856539900004</v>
      </c>
      <c r="Q75" s="7">
        <v>24.26916666</v>
      </c>
      <c r="R75" s="7">
        <v>56.093822510000003</v>
      </c>
      <c r="S75" s="7">
        <v>979.71245157999999</v>
      </c>
      <c r="T75" s="7">
        <v>6097.1019647599996</v>
      </c>
      <c r="U75" s="7">
        <v>513.12233809999998</v>
      </c>
      <c r="V75" s="7">
        <v>69.496277079999999</v>
      </c>
      <c r="W75" s="7">
        <v>10715.99576797</v>
      </c>
      <c r="X75" s="7">
        <v>867.28650216000005</v>
      </c>
      <c r="Y75" s="7">
        <v>0</v>
      </c>
      <c r="Z75" s="7">
        <v>0</v>
      </c>
      <c r="AA75" s="7">
        <v>1726.9874800299999</v>
      </c>
      <c r="AB75" s="11">
        <f t="shared" si="0"/>
        <v>35375.275755750001</v>
      </c>
    </row>
    <row r="76" spans="1:28" s="7" customFormat="1" x14ac:dyDescent="0.2">
      <c r="A76" s="4" t="s">
        <v>183</v>
      </c>
      <c r="B76" s="6">
        <v>13.524545939999999</v>
      </c>
      <c r="C76" s="7">
        <v>10.762582030000001</v>
      </c>
      <c r="D76" s="7">
        <v>0</v>
      </c>
      <c r="E76" s="7">
        <v>0</v>
      </c>
      <c r="F76" s="7">
        <v>2930.3803471199999</v>
      </c>
      <c r="G76" s="7">
        <v>0</v>
      </c>
      <c r="H76" s="7">
        <v>12537.51207415</v>
      </c>
      <c r="I76" s="7">
        <v>1964.4602872800001</v>
      </c>
      <c r="J76" s="7">
        <v>0</v>
      </c>
      <c r="K76" s="7">
        <v>405.09791854999997</v>
      </c>
      <c r="L76" s="7">
        <v>0</v>
      </c>
      <c r="M76" s="7">
        <v>0.51051029999999997</v>
      </c>
      <c r="N76" s="7">
        <v>5810.4643952799997</v>
      </c>
      <c r="O76" s="7">
        <v>58.646999999999998</v>
      </c>
      <c r="P76" s="7">
        <v>147729.06812976999</v>
      </c>
      <c r="Q76" s="7">
        <v>0</v>
      </c>
      <c r="R76" s="7">
        <v>0</v>
      </c>
      <c r="S76" s="7">
        <v>3200.20146578</v>
      </c>
      <c r="T76" s="7">
        <v>500.40862076000002</v>
      </c>
      <c r="U76" s="7">
        <v>0</v>
      </c>
      <c r="V76" s="7">
        <v>0</v>
      </c>
      <c r="W76" s="7">
        <v>3945.3012746700001</v>
      </c>
      <c r="X76" s="7">
        <v>117.23405569000001</v>
      </c>
      <c r="Y76" s="7">
        <v>0</v>
      </c>
      <c r="Z76" s="7">
        <v>0</v>
      </c>
      <c r="AA76" s="7">
        <v>0</v>
      </c>
      <c r="AB76" s="11">
        <f t="shared" si="0"/>
        <v>179223.57320731998</v>
      </c>
    </row>
    <row r="77" spans="1:28" s="11" customFormat="1" x14ac:dyDescent="0.2">
      <c r="A77" s="9" t="s">
        <v>184</v>
      </c>
      <c r="B77" s="10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6017.1988026400004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f t="shared" ref="AB77:AB134" si="1">SUM(B77:AA77)</f>
        <v>6017.1988026400004</v>
      </c>
    </row>
    <row r="78" spans="1:28" s="7" customFormat="1" x14ac:dyDescent="0.2">
      <c r="A78" s="4" t="s">
        <v>185</v>
      </c>
      <c r="B78" s="6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6017.1988026400004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11">
        <f t="shared" si="1"/>
        <v>6017.1988026400004</v>
      </c>
    </row>
    <row r="79" spans="1:28" s="7" customFormat="1" x14ac:dyDescent="0.2">
      <c r="A79" s="4" t="s">
        <v>186</v>
      </c>
      <c r="B79" s="6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11">
        <f t="shared" si="1"/>
        <v>0</v>
      </c>
    </row>
    <row r="80" spans="1:28" s="11" customFormat="1" x14ac:dyDescent="0.2">
      <c r="A80" s="9" t="s">
        <v>187</v>
      </c>
      <c r="B80" s="10">
        <v>0</v>
      </c>
      <c r="C80" s="11">
        <v>0</v>
      </c>
      <c r="D80" s="11">
        <v>0</v>
      </c>
      <c r="E80" s="11">
        <v>268.26691264999999</v>
      </c>
      <c r="F80" s="11">
        <v>10975.765702000001</v>
      </c>
      <c r="G80" s="11">
        <v>920.27327774000003</v>
      </c>
      <c r="H80" s="11">
        <v>0</v>
      </c>
      <c r="I80" s="11">
        <v>212</v>
      </c>
      <c r="J80" s="11">
        <v>0</v>
      </c>
      <c r="K80" s="11">
        <v>28904.697844179998</v>
      </c>
      <c r="L80" s="11">
        <v>4228.0978810400002</v>
      </c>
      <c r="M80" s="11">
        <v>0</v>
      </c>
      <c r="N80" s="11">
        <v>0</v>
      </c>
      <c r="O80" s="11">
        <v>0</v>
      </c>
      <c r="P80" s="11">
        <v>59936.276739020002</v>
      </c>
      <c r="Q80" s="11">
        <v>0</v>
      </c>
      <c r="R80" s="11">
        <v>0</v>
      </c>
      <c r="S80" s="11">
        <v>0</v>
      </c>
      <c r="T80" s="11">
        <v>0</v>
      </c>
      <c r="U80" s="11">
        <v>1076.6879999800001</v>
      </c>
      <c r="V80" s="11">
        <v>0</v>
      </c>
      <c r="W80" s="11">
        <v>6670.6473489999998</v>
      </c>
      <c r="X80" s="11">
        <v>40717.676863000001</v>
      </c>
      <c r="Y80" s="11">
        <v>0</v>
      </c>
      <c r="Z80" s="11">
        <v>0</v>
      </c>
      <c r="AA80" s="11">
        <v>0</v>
      </c>
      <c r="AB80" s="11">
        <f t="shared" si="1"/>
        <v>153910.39056860999</v>
      </c>
    </row>
    <row r="81" spans="1:28" s="7" customFormat="1" x14ac:dyDescent="0.2">
      <c r="A81" s="4" t="s">
        <v>172</v>
      </c>
      <c r="B81" s="6">
        <v>0</v>
      </c>
      <c r="C81" s="7">
        <v>0</v>
      </c>
      <c r="D81" s="7">
        <v>0</v>
      </c>
      <c r="E81" s="7">
        <v>0</v>
      </c>
      <c r="F81" s="7">
        <v>10975.765702000001</v>
      </c>
      <c r="G81" s="7">
        <v>0</v>
      </c>
      <c r="H81" s="7">
        <v>0</v>
      </c>
      <c r="I81" s="7">
        <v>0</v>
      </c>
      <c r="J81" s="7">
        <v>0</v>
      </c>
      <c r="K81" s="7">
        <v>17805.816191180002</v>
      </c>
      <c r="L81" s="7">
        <v>0</v>
      </c>
      <c r="M81" s="7">
        <v>0</v>
      </c>
      <c r="N81" s="7">
        <v>0</v>
      </c>
      <c r="O81" s="7">
        <v>0</v>
      </c>
      <c r="P81" s="7">
        <v>59089.7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6670.6473489999998</v>
      </c>
      <c r="X81" s="7">
        <v>40717.676863000001</v>
      </c>
      <c r="Y81" s="7">
        <v>0</v>
      </c>
      <c r="Z81" s="7">
        <v>0</v>
      </c>
      <c r="AA81" s="7">
        <v>0</v>
      </c>
      <c r="AB81" s="11">
        <f t="shared" si="1"/>
        <v>135259.60610517999</v>
      </c>
    </row>
    <row r="82" spans="1:28" s="7" customFormat="1" x14ac:dyDescent="0.2">
      <c r="A82" s="4" t="s">
        <v>173</v>
      </c>
      <c r="B82" s="6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17805.816191180002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11">
        <f t="shared" si="1"/>
        <v>17805.816191180002</v>
      </c>
    </row>
    <row r="83" spans="1:28" s="7" customFormat="1" x14ac:dyDescent="0.2">
      <c r="A83" s="4" t="s">
        <v>174</v>
      </c>
      <c r="B83" s="6">
        <v>0</v>
      </c>
      <c r="C83" s="7">
        <v>0</v>
      </c>
      <c r="D83" s="7">
        <v>0</v>
      </c>
      <c r="E83" s="7">
        <v>0</v>
      </c>
      <c r="F83" s="7">
        <v>10975.765702000001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40717.676863000001</v>
      </c>
      <c r="Y83" s="7">
        <v>0</v>
      </c>
      <c r="Z83" s="7">
        <v>0</v>
      </c>
      <c r="AA83" s="7">
        <v>0</v>
      </c>
      <c r="AB83" s="11">
        <f t="shared" si="1"/>
        <v>51693.442565000005</v>
      </c>
    </row>
    <row r="84" spans="1:28" s="7" customFormat="1" x14ac:dyDescent="0.2">
      <c r="A84" s="4" t="s">
        <v>188</v>
      </c>
      <c r="B84" s="6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11">
        <f t="shared" si="1"/>
        <v>0</v>
      </c>
    </row>
    <row r="85" spans="1:28" s="7" customFormat="1" x14ac:dyDescent="0.2">
      <c r="A85" s="4" t="s">
        <v>189</v>
      </c>
      <c r="B85" s="6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59089.7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6670.6473489999998</v>
      </c>
      <c r="X85" s="7">
        <v>0</v>
      </c>
      <c r="Y85" s="7">
        <v>0</v>
      </c>
      <c r="Z85" s="7">
        <v>0</v>
      </c>
      <c r="AA85" s="7">
        <v>0</v>
      </c>
      <c r="AB85" s="11">
        <f t="shared" si="1"/>
        <v>65760.347349000003</v>
      </c>
    </row>
    <row r="86" spans="1:28" s="7" customFormat="1" x14ac:dyDescent="0.2">
      <c r="A86" s="4" t="s">
        <v>175</v>
      </c>
      <c r="B86" s="6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11">
        <f t="shared" si="1"/>
        <v>0</v>
      </c>
    </row>
    <row r="87" spans="1:28" s="7" customFormat="1" x14ac:dyDescent="0.2">
      <c r="A87" s="4" t="s">
        <v>177</v>
      </c>
      <c r="B87" s="6">
        <v>0</v>
      </c>
      <c r="C87" s="7">
        <v>0</v>
      </c>
      <c r="D87" s="7">
        <v>0</v>
      </c>
      <c r="E87" s="7">
        <v>268.26691264999999</v>
      </c>
      <c r="F87" s="7">
        <v>0</v>
      </c>
      <c r="G87" s="7">
        <v>920.27327774000003</v>
      </c>
      <c r="H87" s="7">
        <v>0</v>
      </c>
      <c r="I87" s="7">
        <v>212</v>
      </c>
      <c r="J87" s="7">
        <v>0</v>
      </c>
      <c r="K87" s="7">
        <v>11098.881653</v>
      </c>
      <c r="L87" s="7">
        <v>4228.0978810400002</v>
      </c>
      <c r="M87" s="7">
        <v>0</v>
      </c>
      <c r="N87" s="7">
        <v>0</v>
      </c>
      <c r="O87" s="7">
        <v>0</v>
      </c>
      <c r="P87" s="7">
        <v>846.57673901999999</v>
      </c>
      <c r="Q87" s="7">
        <v>0</v>
      </c>
      <c r="R87" s="7">
        <v>0</v>
      </c>
      <c r="S87" s="7">
        <v>0</v>
      </c>
      <c r="T87" s="7">
        <v>0</v>
      </c>
      <c r="U87" s="7">
        <v>1076.6879999800001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11">
        <f t="shared" si="1"/>
        <v>18650.784463430002</v>
      </c>
    </row>
    <row r="88" spans="1:28" s="7" customFormat="1" x14ac:dyDescent="0.2">
      <c r="A88" s="4" t="s">
        <v>178</v>
      </c>
      <c r="B88" s="6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11">
        <f t="shared" si="1"/>
        <v>0</v>
      </c>
    </row>
    <row r="89" spans="1:28" s="11" customFormat="1" x14ac:dyDescent="0.2">
      <c r="A89" s="9" t="s">
        <v>190</v>
      </c>
      <c r="B89" s="10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5377.2888820600001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f t="shared" si="1"/>
        <v>5377.2888820600001</v>
      </c>
    </row>
    <row r="90" spans="1:28" s="7" customFormat="1" x14ac:dyDescent="0.2">
      <c r="A90" s="4" t="s">
        <v>191</v>
      </c>
      <c r="B90" s="6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5377.2888820600001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11">
        <f t="shared" si="1"/>
        <v>5377.2888820600001</v>
      </c>
    </row>
    <row r="91" spans="1:28" s="7" customFormat="1" x14ac:dyDescent="0.2">
      <c r="A91" s="4" t="s">
        <v>192</v>
      </c>
      <c r="B91" s="6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11">
        <f t="shared" si="1"/>
        <v>0</v>
      </c>
    </row>
    <row r="92" spans="1:28" s="7" customFormat="1" x14ac:dyDescent="0.2">
      <c r="A92" s="4" t="s">
        <v>193</v>
      </c>
      <c r="B92" s="6">
        <v>-39473.284708619998</v>
      </c>
      <c r="C92" s="7">
        <v>-17183.66184841</v>
      </c>
      <c r="D92" s="7">
        <v>-4378.8803163299999</v>
      </c>
      <c r="E92" s="7">
        <v>-15040.666619559999</v>
      </c>
      <c r="F92" s="7">
        <v>-23605.40262081</v>
      </c>
      <c r="G92" s="7">
        <v>-4480.4033132599998</v>
      </c>
      <c r="H92" s="7">
        <v>-6909.8349691399999</v>
      </c>
      <c r="I92" s="7">
        <v>29931.98867441</v>
      </c>
      <c r="J92" s="7">
        <v>-6853.0599831500003</v>
      </c>
      <c r="K92" s="7">
        <v>-1690866.44603553</v>
      </c>
      <c r="L92" s="7">
        <v>-21998.862342429999</v>
      </c>
      <c r="M92" s="7">
        <v>7007814.9919361798</v>
      </c>
      <c r="N92" s="7">
        <v>-132906.90917646</v>
      </c>
      <c r="O92" s="7">
        <v>-8208.9080114200005</v>
      </c>
      <c r="P92" s="7">
        <v>-12994.535821240001</v>
      </c>
      <c r="Q92" s="7">
        <v>-5151.2792325800001</v>
      </c>
      <c r="R92" s="7">
        <v>-22427.14519558</v>
      </c>
      <c r="S92" s="7">
        <v>-136194.92082219699</v>
      </c>
      <c r="T92" s="7">
        <v>-220684.38200837999</v>
      </c>
      <c r="U92" s="7">
        <v>-58235.547060090998</v>
      </c>
      <c r="V92" s="7">
        <v>-2616.6373447400001</v>
      </c>
      <c r="W92" s="7">
        <v>-404455.86438863003</v>
      </c>
      <c r="X92" s="7">
        <v>-38938.053251609999</v>
      </c>
      <c r="Y92" s="7">
        <v>-859667.53087838995</v>
      </c>
      <c r="Z92" s="7">
        <v>-2043811.5662881299</v>
      </c>
      <c r="AA92" s="7">
        <v>-42585.585766509997</v>
      </c>
      <c r="AB92" s="11">
        <f t="shared" si="1"/>
        <v>1218077.612607392</v>
      </c>
    </row>
    <row r="93" spans="1:28" s="7" customFormat="1" x14ac:dyDescent="0.2">
      <c r="A93" s="4" t="s">
        <v>194</v>
      </c>
      <c r="B93" s="6">
        <v>-40047.855204519998</v>
      </c>
      <c r="C93" s="7">
        <v>-17578.02170994</v>
      </c>
      <c r="D93" s="7">
        <v>-4417.39425734</v>
      </c>
      <c r="E93" s="7">
        <v>-15635.133820200001</v>
      </c>
      <c r="F93" s="7">
        <v>-37864.516527450003</v>
      </c>
      <c r="G93" s="7">
        <v>-5529.7994591699999</v>
      </c>
      <c r="H93" s="7">
        <v>-20484.382557329998</v>
      </c>
      <c r="I93" s="7">
        <v>27221.57334508</v>
      </c>
      <c r="J93" s="7">
        <v>-7076.4095517799997</v>
      </c>
      <c r="K93" s="7">
        <v>-1720593.5671118</v>
      </c>
      <c r="L93" s="7">
        <v>-26900.344383899999</v>
      </c>
      <c r="M93" s="7">
        <v>7003952.2606953401</v>
      </c>
      <c r="N93" s="7">
        <v>-143174.72654857</v>
      </c>
      <c r="O93" s="7">
        <v>-8296.6276501100001</v>
      </c>
      <c r="P93" s="7">
        <v>-231571.49054184</v>
      </c>
      <c r="Q93" s="7">
        <v>-5175.5483992400004</v>
      </c>
      <c r="R93" s="7">
        <v>-22483.23901809</v>
      </c>
      <c r="S93" s="7">
        <v>-140374.834739557</v>
      </c>
      <c r="T93" s="7">
        <v>-227281.8925939</v>
      </c>
      <c r="U93" s="7">
        <v>-59825.340399610999</v>
      </c>
      <c r="V93" s="7">
        <v>-4626.4336218199996</v>
      </c>
      <c r="W93" s="7">
        <v>-425787.80878026999</v>
      </c>
      <c r="X93" s="7">
        <v>-80640.250672459995</v>
      </c>
      <c r="Y93" s="7">
        <v>-859667.53087838995</v>
      </c>
      <c r="Z93" s="7">
        <v>-2043811.5662881299</v>
      </c>
      <c r="AA93" s="7">
        <v>-44312.57324654</v>
      </c>
      <c r="AB93" s="11">
        <f t="shared" si="1"/>
        <v>838016.54607846215</v>
      </c>
    </row>
    <row r="94" spans="1:28" s="7" customFormat="1" x14ac:dyDescent="0.2">
      <c r="A94" s="4" t="s">
        <v>195</v>
      </c>
      <c r="B94" s="6">
        <v>40047.855204519998</v>
      </c>
      <c r="C94" s="7">
        <v>17578.02170994</v>
      </c>
      <c r="D94" s="7">
        <v>4417.39425734</v>
      </c>
      <c r="E94" s="7">
        <v>15635.133820200001</v>
      </c>
      <c r="F94" s="7">
        <v>37864.516527450003</v>
      </c>
      <c r="G94" s="7">
        <v>5529.7994591699999</v>
      </c>
      <c r="H94" s="7">
        <v>20484.382557329998</v>
      </c>
      <c r="I94" s="7">
        <v>-27221.57334508</v>
      </c>
      <c r="J94" s="7">
        <v>7076.4095517799997</v>
      </c>
      <c r="K94" s="7">
        <v>1720593.5671118</v>
      </c>
      <c r="L94" s="7">
        <v>26900.344383899999</v>
      </c>
      <c r="M94" s="7">
        <v>-8087825.7842634404</v>
      </c>
      <c r="N94" s="7">
        <v>143174.72654857</v>
      </c>
      <c r="O94" s="7">
        <v>8296.6276501100001</v>
      </c>
      <c r="P94" s="7">
        <v>231571.49054184</v>
      </c>
      <c r="Q94" s="7">
        <v>5175.5483992400004</v>
      </c>
      <c r="R94" s="7">
        <v>22483.23901809</v>
      </c>
      <c r="S94" s="7">
        <v>140374.834739557</v>
      </c>
      <c r="T94" s="7">
        <v>227281.8925939</v>
      </c>
      <c r="U94" s="7">
        <v>59825.340399610999</v>
      </c>
      <c r="V94" s="7">
        <v>4626.4336218199996</v>
      </c>
      <c r="W94" s="7">
        <v>425787.80878026999</v>
      </c>
      <c r="X94" s="7">
        <v>80640.250672459995</v>
      </c>
      <c r="Y94" s="7">
        <v>859667.53087838995</v>
      </c>
      <c r="Z94" s="7">
        <v>2043811.5662881299</v>
      </c>
      <c r="AA94" s="7">
        <v>44312.57324654</v>
      </c>
      <c r="AB94" s="11">
        <f t="shared" si="1"/>
        <v>-1921890.0696465624</v>
      </c>
    </row>
    <row r="95" spans="1:28" s="11" customFormat="1" x14ac:dyDescent="0.2">
      <c r="A95" s="9" t="s">
        <v>196</v>
      </c>
      <c r="B95" s="10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1083873.5235681003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f t="shared" si="1"/>
        <v>1083873.5235681003</v>
      </c>
    </row>
    <row r="96" spans="1:28" s="11" customFormat="1" x14ac:dyDescent="0.2">
      <c r="A96" s="9" t="s">
        <v>197</v>
      </c>
      <c r="B96" s="10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32745.469141880199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f t="shared" si="1"/>
        <v>32745.469141880199</v>
      </c>
    </row>
    <row r="97" spans="1:28" s="11" customFormat="1" x14ac:dyDescent="0.2">
      <c r="A97" s="9" t="s">
        <v>198</v>
      </c>
      <c r="B97" s="10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-316442.77642960002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f t="shared" si="1"/>
        <v>-316442.77642960002</v>
      </c>
    </row>
    <row r="98" spans="1:28" s="7" customFormat="1" x14ac:dyDescent="0.2">
      <c r="A98" s="4" t="s">
        <v>199</v>
      </c>
      <c r="B98" s="6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11">
        <f t="shared" si="1"/>
        <v>0</v>
      </c>
    </row>
    <row r="99" spans="1:28" s="11" customFormat="1" x14ac:dyDescent="0.2">
      <c r="A99" s="9" t="s">
        <v>200</v>
      </c>
      <c r="B99" s="10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-316442.77642960002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f t="shared" si="1"/>
        <v>-316442.77642960002</v>
      </c>
    </row>
    <row r="100" spans="1:28" s="7" customFormat="1" x14ac:dyDescent="0.2">
      <c r="A100" s="4" t="s">
        <v>201</v>
      </c>
      <c r="B100" s="6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283969.72117551998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11">
        <f t="shared" si="1"/>
        <v>283969.72117551998</v>
      </c>
    </row>
    <row r="101" spans="1:28" s="7" customFormat="1" x14ac:dyDescent="0.2">
      <c r="A101" s="4" t="s">
        <v>202</v>
      </c>
      <c r="B101" s="6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600412.49760511995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11">
        <f t="shared" si="1"/>
        <v>600412.49760511995</v>
      </c>
    </row>
    <row r="102" spans="1:28" s="7" customFormat="1" x14ac:dyDescent="0.2">
      <c r="A102" s="4" t="s">
        <v>203</v>
      </c>
      <c r="B102" s="6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11">
        <f t="shared" si="1"/>
        <v>0</v>
      </c>
    </row>
    <row r="103" spans="1:28" s="11" customFormat="1" x14ac:dyDescent="0.2">
      <c r="A103" s="9" t="s">
        <v>204</v>
      </c>
      <c r="B103" s="10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f t="shared" si="1"/>
        <v>0</v>
      </c>
    </row>
    <row r="104" spans="1:28" s="7" customFormat="1" x14ac:dyDescent="0.2">
      <c r="A104" s="4" t="s">
        <v>205</v>
      </c>
      <c r="B104" s="6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11">
        <f t="shared" si="1"/>
        <v>0</v>
      </c>
    </row>
    <row r="105" spans="1:28" s="7" customFormat="1" x14ac:dyDescent="0.2">
      <c r="A105" s="4" t="s">
        <v>206</v>
      </c>
      <c r="B105" s="6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11">
        <f t="shared" si="1"/>
        <v>0</v>
      </c>
    </row>
    <row r="106" spans="1:28" s="11" customFormat="1" x14ac:dyDescent="0.2">
      <c r="A106" s="9" t="s">
        <v>207</v>
      </c>
      <c r="B106" s="10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f t="shared" si="1"/>
        <v>0</v>
      </c>
    </row>
    <row r="107" spans="1:28" s="11" customFormat="1" x14ac:dyDescent="0.2">
      <c r="A107" s="9" t="s">
        <v>208</v>
      </c>
      <c r="B107" s="10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f t="shared" si="1"/>
        <v>0</v>
      </c>
    </row>
    <row r="108" spans="1:28" s="7" customFormat="1" x14ac:dyDescent="0.2">
      <c r="A108" s="4" t="s">
        <v>209</v>
      </c>
      <c r="B108" s="6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11">
        <f t="shared" si="1"/>
        <v>0</v>
      </c>
    </row>
    <row r="109" spans="1:28" s="7" customFormat="1" x14ac:dyDescent="0.2">
      <c r="A109" s="4" t="s">
        <v>210</v>
      </c>
      <c r="B109" s="6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11">
        <f t="shared" si="1"/>
        <v>0</v>
      </c>
    </row>
    <row r="110" spans="1:28" s="11" customFormat="1" x14ac:dyDescent="0.2">
      <c r="A110" s="9" t="s">
        <v>211</v>
      </c>
      <c r="B110" s="10">
        <v>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f t="shared" si="1"/>
        <v>0</v>
      </c>
    </row>
    <row r="111" spans="1:28" s="7" customFormat="1" x14ac:dyDescent="0.2">
      <c r="A111" s="4" t="s">
        <v>209</v>
      </c>
      <c r="B111" s="6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11">
        <f t="shared" si="1"/>
        <v>0</v>
      </c>
    </row>
    <row r="112" spans="1:28" s="7" customFormat="1" x14ac:dyDescent="0.2">
      <c r="A112" s="4" t="s">
        <v>210</v>
      </c>
      <c r="B112" s="6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11">
        <f t="shared" si="1"/>
        <v>0</v>
      </c>
    </row>
    <row r="113" spans="1:28" s="7" customFormat="1" x14ac:dyDescent="0.2">
      <c r="A113" s="4" t="s">
        <v>212</v>
      </c>
      <c r="B113" s="6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11">
        <f t="shared" si="1"/>
        <v>0</v>
      </c>
    </row>
    <row r="114" spans="1:28" s="11" customFormat="1" x14ac:dyDescent="0.2">
      <c r="A114" s="9" t="s">
        <v>213</v>
      </c>
      <c r="B114" s="10">
        <v>0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f t="shared" si="1"/>
        <v>0</v>
      </c>
    </row>
    <row r="115" spans="1:28" s="7" customFormat="1" x14ac:dyDescent="0.2">
      <c r="A115" s="4" t="s">
        <v>214</v>
      </c>
      <c r="B115" s="6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11">
        <f t="shared" si="1"/>
        <v>0</v>
      </c>
    </row>
    <row r="116" spans="1:28" s="11" customFormat="1" x14ac:dyDescent="0.2">
      <c r="A116" s="9" t="s">
        <v>215</v>
      </c>
      <c r="B116" s="10">
        <v>0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f t="shared" si="1"/>
        <v>0</v>
      </c>
    </row>
    <row r="117" spans="1:28" s="7" customFormat="1" x14ac:dyDescent="0.2">
      <c r="A117" s="4" t="s">
        <v>201</v>
      </c>
      <c r="B117" s="6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11">
        <f t="shared" si="1"/>
        <v>0</v>
      </c>
    </row>
    <row r="118" spans="1:28" s="7" customFormat="1" x14ac:dyDescent="0.2">
      <c r="A118" s="4" t="s">
        <v>202</v>
      </c>
      <c r="B118" s="6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11">
        <f t="shared" si="1"/>
        <v>0</v>
      </c>
    </row>
    <row r="119" spans="1:28" s="11" customFormat="1" x14ac:dyDescent="0.2">
      <c r="A119" s="9" t="s">
        <v>216</v>
      </c>
      <c r="B119" s="10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349188.24557148019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f t="shared" si="1"/>
        <v>349188.24557148019</v>
      </c>
    </row>
    <row r="120" spans="1:28" s="11" customFormat="1" x14ac:dyDescent="0.2">
      <c r="A120" s="9" t="s">
        <v>217</v>
      </c>
      <c r="B120" s="10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-32319.402767339801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f t="shared" si="1"/>
        <v>-32319.402767339801</v>
      </c>
    </row>
    <row r="121" spans="1:28" s="7" customFormat="1" x14ac:dyDescent="0.2">
      <c r="A121" s="4" t="s">
        <v>218</v>
      </c>
      <c r="B121" s="6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6436265.0894566998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11">
        <f t="shared" si="1"/>
        <v>6436265.0894566998</v>
      </c>
    </row>
    <row r="122" spans="1:28" s="7" customFormat="1" x14ac:dyDescent="0.2">
      <c r="A122" s="4" t="s">
        <v>219</v>
      </c>
      <c r="B122" s="6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6468584.4922240404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11">
        <f t="shared" si="1"/>
        <v>6468584.4922240404</v>
      </c>
    </row>
    <row r="123" spans="1:28" s="11" customFormat="1" x14ac:dyDescent="0.2">
      <c r="A123" s="9" t="s">
        <v>220</v>
      </c>
      <c r="B123" s="10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f t="shared" si="1"/>
        <v>0</v>
      </c>
    </row>
    <row r="124" spans="1:28" s="7" customFormat="1" x14ac:dyDescent="0.2">
      <c r="A124" s="4" t="s">
        <v>201</v>
      </c>
      <c r="B124" s="6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11">
        <f t="shared" si="1"/>
        <v>0</v>
      </c>
    </row>
    <row r="125" spans="1:28" s="7" customFormat="1" x14ac:dyDescent="0.2">
      <c r="A125" s="4" t="s">
        <v>202</v>
      </c>
      <c r="B125" s="6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11">
        <f t="shared" si="1"/>
        <v>0</v>
      </c>
    </row>
    <row r="126" spans="1:28" s="7" customFormat="1" x14ac:dyDescent="0.2">
      <c r="A126" s="4" t="s">
        <v>221</v>
      </c>
      <c r="B126" s="6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-88188.835539210006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11">
        <f t="shared" si="1"/>
        <v>-88188.835539210006</v>
      </c>
    </row>
    <row r="127" spans="1:28" s="7" customFormat="1" x14ac:dyDescent="0.2">
      <c r="A127" s="4" t="s">
        <v>222</v>
      </c>
      <c r="B127" s="6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-32740.504976370001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11">
        <f t="shared" si="1"/>
        <v>-32740.504976370001</v>
      </c>
    </row>
    <row r="128" spans="1:28" s="7" customFormat="1" x14ac:dyDescent="0.2">
      <c r="A128" s="4" t="s">
        <v>212</v>
      </c>
      <c r="B128" s="6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502436.9888544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11">
        <f t="shared" si="1"/>
        <v>502436.9888544</v>
      </c>
    </row>
    <row r="129" spans="1:28" s="11" customFormat="1" x14ac:dyDescent="0.2">
      <c r="A129" s="9" t="s">
        <v>223</v>
      </c>
      <c r="B129" s="10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1051128.05442622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f t="shared" si="1"/>
        <v>1051128.05442622</v>
      </c>
    </row>
    <row r="130" spans="1:28" s="7" customFormat="1" x14ac:dyDescent="0.2">
      <c r="A130" s="4" t="s">
        <v>224</v>
      </c>
      <c r="B130" s="6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1124472.2164697901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11">
        <f t="shared" si="1"/>
        <v>1124472.2164697901</v>
      </c>
    </row>
    <row r="131" spans="1:28" s="7" customFormat="1" x14ac:dyDescent="0.2">
      <c r="A131" s="4" t="s">
        <v>225</v>
      </c>
      <c r="B131" s="6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73344.162043570002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11">
        <f t="shared" si="1"/>
        <v>73344.162043570002</v>
      </c>
    </row>
    <row r="132" spans="1:28" s="11" customFormat="1" x14ac:dyDescent="0.2">
      <c r="A132" s="9" t="s">
        <v>226</v>
      </c>
      <c r="B132" s="10">
        <v>0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f t="shared" si="1"/>
        <v>0</v>
      </c>
    </row>
    <row r="133" spans="1:28" s="7" customFormat="1" x14ac:dyDescent="0.2">
      <c r="A133" s="4" t="s">
        <v>227</v>
      </c>
      <c r="B133" s="6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11">
        <f t="shared" si="1"/>
        <v>0</v>
      </c>
    </row>
    <row r="134" spans="1:28" s="7" customFormat="1" x14ac:dyDescent="0.2">
      <c r="A134" s="4" t="s">
        <v>228</v>
      </c>
      <c r="B134" s="6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11">
        <f t="shared" si="1"/>
        <v>0</v>
      </c>
    </row>
    <row r="135" spans="1:28" s="7" customFormat="1" x14ac:dyDescent="0.2">
      <c r="A135" s="4"/>
      <c r="B135" s="6"/>
    </row>
    <row r="136" spans="1:28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0DF6-BC68-409B-A86D-6A83152E9857}">
  <dimension ref="A1:B137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F18" sqref="F18"/>
    </sheetView>
  </sheetViews>
  <sheetFormatPr baseColWidth="10" defaultColWidth="11.42578125" defaultRowHeight="12.75" x14ac:dyDescent="0.2"/>
  <cols>
    <col min="1" max="1" width="51.5703125" style="2" bestFit="1" customWidth="1"/>
    <col min="2" max="2" width="11.140625" style="2" bestFit="1" customWidth="1"/>
    <col min="3" max="8" width="11.42578125" style="2"/>
    <col min="9" max="9" width="11.85546875" style="2" bestFit="1" customWidth="1"/>
    <col min="10" max="16384" width="11.42578125" style="2"/>
  </cols>
  <sheetData>
    <row r="1" spans="1:2" x14ac:dyDescent="0.2">
      <c r="A1" s="1" t="s">
        <v>0</v>
      </c>
    </row>
    <row r="2" spans="1:2" x14ac:dyDescent="0.2">
      <c r="A2" s="1" t="s">
        <v>2</v>
      </c>
    </row>
    <row r="3" spans="1:2" x14ac:dyDescent="0.2">
      <c r="A3" s="1" t="s">
        <v>3</v>
      </c>
    </row>
    <row r="5" spans="1:2" x14ac:dyDescent="0.2">
      <c r="A5" s="8" t="s">
        <v>4</v>
      </c>
    </row>
    <row r="6" spans="1:2" x14ac:dyDescent="0.2">
      <c r="A6" s="8" t="s">
        <v>376</v>
      </c>
    </row>
    <row r="7" spans="1:2" x14ac:dyDescent="0.2">
      <c r="A7" s="8">
        <v>2022</v>
      </c>
    </row>
    <row r="8" spans="1:2" x14ac:dyDescent="0.2">
      <c r="A8" s="8" t="s">
        <v>5</v>
      </c>
      <c r="B8" s="8"/>
    </row>
    <row r="9" spans="1:2" ht="13.5" thickBot="1" x14ac:dyDescent="0.25">
      <c r="A9" s="8"/>
      <c r="B9" s="8"/>
    </row>
    <row r="10" spans="1:2" ht="45.75" customHeight="1" thickTop="1" thickBot="1" x14ac:dyDescent="0.25">
      <c r="A10" s="3" t="s">
        <v>1</v>
      </c>
      <c r="B10" s="3" t="s">
        <v>107</v>
      </c>
    </row>
    <row r="11" spans="1:2" s="7" customFormat="1" ht="13.5" thickTop="1" x14ac:dyDescent="0.2">
      <c r="A11" s="4"/>
    </row>
    <row r="12" spans="1:2" s="11" customFormat="1" x14ac:dyDescent="0.2">
      <c r="A12" s="9" t="s">
        <v>127</v>
      </c>
      <c r="B12" s="11">
        <v>27989.247500000001</v>
      </c>
    </row>
    <row r="13" spans="1:2" s="11" customFormat="1" x14ac:dyDescent="0.2">
      <c r="A13" s="9" t="s">
        <v>128</v>
      </c>
      <c r="B13" s="11">
        <v>27989.247500000001</v>
      </c>
    </row>
    <row r="14" spans="1:2" s="11" customFormat="1" x14ac:dyDescent="0.2">
      <c r="A14" s="9" t="s">
        <v>129</v>
      </c>
      <c r="B14" s="11">
        <v>0</v>
      </c>
    </row>
    <row r="15" spans="1:2" s="11" customFormat="1" x14ac:dyDescent="0.2">
      <c r="A15" s="9" t="s">
        <v>130</v>
      </c>
      <c r="B15" s="11">
        <v>0</v>
      </c>
    </row>
    <row r="16" spans="1:2" s="7" customFormat="1" x14ac:dyDescent="0.2">
      <c r="A16" s="4" t="s">
        <v>131</v>
      </c>
      <c r="B16" s="7">
        <v>0</v>
      </c>
    </row>
    <row r="17" spans="1:2" s="7" customFormat="1" x14ac:dyDescent="0.2">
      <c r="A17" s="4" t="s">
        <v>132</v>
      </c>
      <c r="B17" s="7">
        <v>0</v>
      </c>
    </row>
    <row r="18" spans="1:2" s="7" customFormat="1" x14ac:dyDescent="0.2">
      <c r="A18" s="4" t="s">
        <v>133</v>
      </c>
      <c r="B18" s="7">
        <v>0</v>
      </c>
    </row>
    <row r="19" spans="1:2" s="7" customFormat="1" x14ac:dyDescent="0.2">
      <c r="A19" s="4" t="s">
        <v>134</v>
      </c>
      <c r="B19" s="7">
        <v>0</v>
      </c>
    </row>
    <row r="20" spans="1:2" s="11" customFormat="1" x14ac:dyDescent="0.2">
      <c r="A20" s="9" t="s">
        <v>135</v>
      </c>
      <c r="B20" s="11">
        <v>0</v>
      </c>
    </row>
    <row r="21" spans="1:2" s="7" customFormat="1" x14ac:dyDescent="0.2">
      <c r="A21" s="4" t="s">
        <v>136</v>
      </c>
      <c r="B21" s="7">
        <v>0</v>
      </c>
    </row>
    <row r="22" spans="1:2" s="7" customFormat="1" x14ac:dyDescent="0.2">
      <c r="A22" s="4" t="s">
        <v>137</v>
      </c>
      <c r="B22" s="7">
        <v>0</v>
      </c>
    </row>
    <row r="23" spans="1:2" s="7" customFormat="1" x14ac:dyDescent="0.2">
      <c r="A23" s="4" t="s">
        <v>134</v>
      </c>
      <c r="B23" s="7">
        <v>0</v>
      </c>
    </row>
    <row r="24" spans="1:2" s="11" customFormat="1" x14ac:dyDescent="0.2">
      <c r="A24" s="9" t="s">
        <v>138</v>
      </c>
      <c r="B24" s="11">
        <v>2367.0259999999998</v>
      </c>
    </row>
    <row r="25" spans="1:2" s="7" customFormat="1" x14ac:dyDescent="0.2">
      <c r="A25" s="4" t="s">
        <v>139</v>
      </c>
      <c r="B25" s="7">
        <v>0</v>
      </c>
    </row>
    <row r="26" spans="1:2" s="11" customFormat="1" x14ac:dyDescent="0.2">
      <c r="A26" s="9" t="s">
        <v>140</v>
      </c>
      <c r="B26" s="11">
        <v>1055.3082999999999</v>
      </c>
    </row>
    <row r="27" spans="1:2" s="11" customFormat="1" x14ac:dyDescent="0.2">
      <c r="A27" s="9" t="s">
        <v>141</v>
      </c>
      <c r="B27" s="11">
        <v>1055.3082999999999</v>
      </c>
    </row>
    <row r="28" spans="1:2" s="7" customFormat="1" x14ac:dyDescent="0.2">
      <c r="A28" s="4" t="s">
        <v>142</v>
      </c>
      <c r="B28" s="7">
        <v>0</v>
      </c>
    </row>
    <row r="29" spans="1:2" s="7" customFormat="1" x14ac:dyDescent="0.2">
      <c r="A29" s="4" t="s">
        <v>143</v>
      </c>
      <c r="B29" s="7">
        <v>1055.3082999999999</v>
      </c>
    </row>
    <row r="30" spans="1:2" s="7" customFormat="1" x14ac:dyDescent="0.2">
      <c r="A30" s="4" t="s">
        <v>144</v>
      </c>
      <c r="B30" s="7">
        <v>0</v>
      </c>
    </row>
    <row r="31" spans="1:2" s="7" customFormat="1" x14ac:dyDescent="0.2">
      <c r="A31" s="4" t="s">
        <v>145</v>
      </c>
      <c r="B31" s="7">
        <v>0</v>
      </c>
    </row>
    <row r="32" spans="1:2" s="7" customFormat="1" x14ac:dyDescent="0.2">
      <c r="A32" s="4" t="s">
        <v>146</v>
      </c>
      <c r="B32" s="7">
        <v>1311.7176999999999</v>
      </c>
    </row>
    <row r="33" spans="1:2" s="11" customFormat="1" x14ac:dyDescent="0.2">
      <c r="A33" s="9" t="s">
        <v>147</v>
      </c>
      <c r="B33" s="11">
        <v>25622.2215</v>
      </c>
    </row>
    <row r="34" spans="1:2" s="11" customFormat="1" x14ac:dyDescent="0.2">
      <c r="A34" s="9" t="s">
        <v>148</v>
      </c>
      <c r="B34" s="11">
        <v>0</v>
      </c>
    </row>
    <row r="35" spans="1:2" s="11" customFormat="1" x14ac:dyDescent="0.2">
      <c r="A35" s="9" t="s">
        <v>149</v>
      </c>
      <c r="B35" s="11">
        <v>0</v>
      </c>
    </row>
    <row r="36" spans="1:2" s="11" customFormat="1" x14ac:dyDescent="0.2">
      <c r="A36" s="9" t="s">
        <v>150</v>
      </c>
      <c r="B36" s="11">
        <v>0</v>
      </c>
    </row>
    <row r="37" spans="1:2" s="11" customFormat="1" x14ac:dyDescent="0.2">
      <c r="A37" s="9" t="s">
        <v>151</v>
      </c>
      <c r="B37" s="11">
        <v>0</v>
      </c>
    </row>
    <row r="38" spans="1:2" s="11" customFormat="1" x14ac:dyDescent="0.2">
      <c r="A38" s="9" t="s">
        <v>152</v>
      </c>
      <c r="B38" s="11">
        <v>0</v>
      </c>
    </row>
    <row r="39" spans="1:2" s="26" customFormat="1" x14ac:dyDescent="0.2">
      <c r="A39" s="4" t="s">
        <v>153</v>
      </c>
      <c r="B39" s="26">
        <v>0</v>
      </c>
    </row>
    <row r="40" spans="1:2" s="7" customFormat="1" x14ac:dyDescent="0.2">
      <c r="A40" s="4" t="s">
        <v>154</v>
      </c>
      <c r="B40" s="7">
        <v>25622.2215</v>
      </c>
    </row>
    <row r="41" spans="1:2" s="7" customFormat="1" x14ac:dyDescent="0.2">
      <c r="A41" s="4" t="s">
        <v>155</v>
      </c>
      <c r="B41" s="7">
        <v>0</v>
      </c>
    </row>
    <row r="42" spans="1:2" s="7" customFormat="1" x14ac:dyDescent="0.2">
      <c r="A42" s="4" t="s">
        <v>156</v>
      </c>
      <c r="B42" s="7">
        <v>0</v>
      </c>
    </row>
    <row r="43" spans="1:2" s="11" customFormat="1" x14ac:dyDescent="0.2">
      <c r="A43" s="9" t="s">
        <v>157</v>
      </c>
      <c r="B43" s="11">
        <v>0</v>
      </c>
    </row>
    <row r="44" spans="1:2" s="7" customFormat="1" x14ac:dyDescent="0.2">
      <c r="A44" s="4" t="s">
        <v>158</v>
      </c>
      <c r="B44" s="7">
        <v>0</v>
      </c>
    </row>
    <row r="45" spans="1:2" s="11" customFormat="1" x14ac:dyDescent="0.2">
      <c r="A45" s="9" t="s">
        <v>159</v>
      </c>
      <c r="B45" s="11">
        <v>0</v>
      </c>
    </row>
    <row r="46" spans="1:2" s="11" customFormat="1" x14ac:dyDescent="0.2">
      <c r="A46" s="9" t="s">
        <v>148</v>
      </c>
      <c r="B46" s="11">
        <v>0</v>
      </c>
    </row>
    <row r="47" spans="1:2" s="7" customFormat="1" x14ac:dyDescent="0.2">
      <c r="A47" s="4" t="s">
        <v>153</v>
      </c>
      <c r="B47" s="7">
        <v>0</v>
      </c>
    </row>
    <row r="48" spans="1:2" s="7" customFormat="1" x14ac:dyDescent="0.2">
      <c r="A48" s="4" t="s">
        <v>154</v>
      </c>
      <c r="B48" s="7">
        <v>0</v>
      </c>
    </row>
    <row r="49" spans="1:2" s="7" customFormat="1" x14ac:dyDescent="0.2">
      <c r="A49" s="4" t="s">
        <v>155</v>
      </c>
      <c r="B49" s="7">
        <v>0</v>
      </c>
    </row>
    <row r="50" spans="1:2" s="7" customFormat="1" x14ac:dyDescent="0.2">
      <c r="A50" s="4" t="s">
        <v>160</v>
      </c>
      <c r="B50" s="7">
        <v>0</v>
      </c>
    </row>
    <row r="51" spans="1:2" s="11" customFormat="1" x14ac:dyDescent="0.2">
      <c r="A51" s="9" t="s">
        <v>161</v>
      </c>
      <c r="B51" s="11">
        <v>167318.44399999999</v>
      </c>
    </row>
    <row r="52" spans="1:2" s="11" customFormat="1" x14ac:dyDescent="0.2">
      <c r="A52" s="9" t="s">
        <v>162</v>
      </c>
      <c r="B52" s="11">
        <v>167318.44399999999</v>
      </c>
    </row>
    <row r="53" spans="1:2" s="11" customFormat="1" x14ac:dyDescent="0.2">
      <c r="A53" s="9" t="s">
        <v>163</v>
      </c>
      <c r="B53" s="11">
        <v>167318.44399999999</v>
      </c>
    </row>
    <row r="54" spans="1:2" s="7" customFormat="1" x14ac:dyDescent="0.2">
      <c r="A54" s="4" t="s">
        <v>164</v>
      </c>
      <c r="B54" s="7">
        <v>0</v>
      </c>
    </row>
    <row r="55" spans="1:2" s="7" customFormat="1" x14ac:dyDescent="0.2">
      <c r="A55" s="4" t="s">
        <v>165</v>
      </c>
      <c r="B55" s="7">
        <v>0</v>
      </c>
    </row>
    <row r="56" spans="1:2" s="7" customFormat="1" x14ac:dyDescent="0.2">
      <c r="A56" s="4" t="s">
        <v>166</v>
      </c>
      <c r="B56" s="7">
        <v>0</v>
      </c>
    </row>
    <row r="57" spans="1:2" s="7" customFormat="1" x14ac:dyDescent="0.2">
      <c r="A57" s="4" t="s">
        <v>167</v>
      </c>
      <c r="B57" s="7">
        <v>4844.3701000000001</v>
      </c>
    </row>
    <row r="58" spans="1:2" s="11" customFormat="1" x14ac:dyDescent="0.2">
      <c r="A58" s="9" t="s">
        <v>168</v>
      </c>
      <c r="B58" s="11">
        <v>0</v>
      </c>
    </row>
    <row r="59" spans="1:2" s="11" customFormat="1" x14ac:dyDescent="0.2">
      <c r="A59" s="9" t="s">
        <v>169</v>
      </c>
      <c r="B59" s="11">
        <v>0</v>
      </c>
    </row>
    <row r="60" spans="1:2" s="7" customFormat="1" x14ac:dyDescent="0.2">
      <c r="A60" s="4" t="s">
        <v>143</v>
      </c>
      <c r="B60" s="7">
        <v>0</v>
      </c>
    </row>
    <row r="61" spans="1:2" s="7" customFormat="1" x14ac:dyDescent="0.2">
      <c r="A61" s="4" t="s">
        <v>142</v>
      </c>
      <c r="B61" s="7">
        <v>0</v>
      </c>
    </row>
    <row r="62" spans="1:2" s="7" customFormat="1" x14ac:dyDescent="0.2">
      <c r="A62" s="4" t="s">
        <v>144</v>
      </c>
      <c r="B62" s="7">
        <v>0</v>
      </c>
    </row>
    <row r="63" spans="1:2" s="7" customFormat="1" x14ac:dyDescent="0.2">
      <c r="A63" s="4" t="s">
        <v>170</v>
      </c>
      <c r="B63" s="7">
        <v>0</v>
      </c>
    </row>
    <row r="64" spans="1:2" s="11" customFormat="1" x14ac:dyDescent="0.2">
      <c r="A64" s="9" t="s">
        <v>171</v>
      </c>
      <c r="B64" s="11">
        <v>162474.07389999999</v>
      </c>
    </row>
    <row r="65" spans="1:2" s="7" customFormat="1" x14ac:dyDescent="0.2">
      <c r="A65" s="4" t="s">
        <v>172</v>
      </c>
      <c r="B65" s="7">
        <v>0</v>
      </c>
    </row>
    <row r="66" spans="1:2" s="7" customFormat="1" x14ac:dyDescent="0.2">
      <c r="A66" s="4" t="s">
        <v>173</v>
      </c>
      <c r="B66" s="7">
        <v>0</v>
      </c>
    </row>
    <row r="67" spans="1:2" s="7" customFormat="1" x14ac:dyDescent="0.2">
      <c r="A67" s="4" t="s">
        <v>174</v>
      </c>
      <c r="B67" s="7">
        <v>0</v>
      </c>
    </row>
    <row r="68" spans="1:2" s="7" customFormat="1" x14ac:dyDescent="0.2">
      <c r="A68" s="4" t="s">
        <v>175</v>
      </c>
      <c r="B68" s="7">
        <v>0</v>
      </c>
    </row>
    <row r="69" spans="1:2" s="7" customFormat="1" x14ac:dyDescent="0.2">
      <c r="A69" s="4" t="s">
        <v>176</v>
      </c>
      <c r="B69" s="7">
        <v>0</v>
      </c>
    </row>
    <row r="70" spans="1:2" s="7" customFormat="1" x14ac:dyDescent="0.2">
      <c r="A70" s="4" t="s">
        <v>177</v>
      </c>
      <c r="B70" s="7">
        <v>162474.07389999999</v>
      </c>
    </row>
    <row r="71" spans="1:2" s="7" customFormat="1" x14ac:dyDescent="0.2">
      <c r="A71" s="4" t="s">
        <v>178</v>
      </c>
      <c r="B71" s="7">
        <v>0</v>
      </c>
    </row>
    <row r="72" spans="1:2" s="7" customFormat="1" x14ac:dyDescent="0.2">
      <c r="A72" s="4" t="s">
        <v>179</v>
      </c>
      <c r="B72" s="7">
        <v>0</v>
      </c>
    </row>
    <row r="73" spans="1:2" s="11" customFormat="1" x14ac:dyDescent="0.2">
      <c r="A73" s="9" t="s">
        <v>180</v>
      </c>
      <c r="B73" s="11">
        <v>0</v>
      </c>
    </row>
    <row r="74" spans="1:2" s="11" customFormat="1" x14ac:dyDescent="0.2">
      <c r="A74" s="9" t="s">
        <v>181</v>
      </c>
      <c r="B74" s="11">
        <v>0</v>
      </c>
    </row>
    <row r="75" spans="1:2" s="7" customFormat="1" x14ac:dyDescent="0.2">
      <c r="A75" s="4" t="s">
        <v>182</v>
      </c>
      <c r="B75" s="7">
        <v>0</v>
      </c>
    </row>
    <row r="76" spans="1:2" s="7" customFormat="1" x14ac:dyDescent="0.2">
      <c r="A76" s="4" t="s">
        <v>183</v>
      </c>
      <c r="B76" s="7">
        <v>0</v>
      </c>
    </row>
    <row r="77" spans="1:2" s="11" customFormat="1" x14ac:dyDescent="0.2">
      <c r="A77" s="9" t="s">
        <v>184</v>
      </c>
      <c r="B77" s="11">
        <v>0</v>
      </c>
    </row>
    <row r="78" spans="1:2" s="7" customFormat="1" x14ac:dyDescent="0.2">
      <c r="A78" s="4" t="s">
        <v>185</v>
      </c>
      <c r="B78" s="7">
        <v>0</v>
      </c>
    </row>
    <row r="79" spans="1:2" s="7" customFormat="1" x14ac:dyDescent="0.2">
      <c r="A79" s="4" t="s">
        <v>186</v>
      </c>
      <c r="B79" s="7">
        <v>0</v>
      </c>
    </row>
    <row r="80" spans="1:2" s="11" customFormat="1" x14ac:dyDescent="0.2">
      <c r="A80" s="9" t="s">
        <v>187</v>
      </c>
      <c r="B80" s="11">
        <v>0</v>
      </c>
    </row>
    <row r="81" spans="1:2" s="7" customFormat="1" x14ac:dyDescent="0.2">
      <c r="A81" s="4" t="s">
        <v>172</v>
      </c>
      <c r="B81" s="7">
        <v>0</v>
      </c>
    </row>
    <row r="82" spans="1:2" s="7" customFormat="1" x14ac:dyDescent="0.2">
      <c r="A82" s="4" t="s">
        <v>173</v>
      </c>
      <c r="B82" s="7">
        <v>0</v>
      </c>
    </row>
    <row r="83" spans="1:2" s="7" customFormat="1" x14ac:dyDescent="0.2">
      <c r="A83" s="4" t="s">
        <v>174</v>
      </c>
      <c r="B83" s="7">
        <v>0</v>
      </c>
    </row>
    <row r="84" spans="1:2" s="7" customFormat="1" x14ac:dyDescent="0.2">
      <c r="A84" s="4" t="s">
        <v>188</v>
      </c>
      <c r="B84" s="7">
        <v>0</v>
      </c>
    </row>
    <row r="85" spans="1:2" s="7" customFormat="1" x14ac:dyDescent="0.2">
      <c r="A85" s="4" t="s">
        <v>189</v>
      </c>
      <c r="B85" s="7">
        <v>0</v>
      </c>
    </row>
    <row r="86" spans="1:2" s="7" customFormat="1" x14ac:dyDescent="0.2">
      <c r="A86" s="4" t="s">
        <v>175</v>
      </c>
      <c r="B86" s="7">
        <v>0</v>
      </c>
    </row>
    <row r="87" spans="1:2" s="7" customFormat="1" x14ac:dyDescent="0.2">
      <c r="A87" s="4" t="s">
        <v>177</v>
      </c>
      <c r="B87" s="7">
        <v>0</v>
      </c>
    </row>
    <row r="88" spans="1:2" s="7" customFormat="1" x14ac:dyDescent="0.2">
      <c r="A88" s="4" t="s">
        <v>178</v>
      </c>
      <c r="B88" s="7">
        <v>0</v>
      </c>
    </row>
    <row r="89" spans="1:2" s="11" customFormat="1" x14ac:dyDescent="0.2">
      <c r="A89" s="9" t="s">
        <v>190</v>
      </c>
      <c r="B89" s="11">
        <v>0</v>
      </c>
    </row>
    <row r="90" spans="1:2" s="7" customFormat="1" x14ac:dyDescent="0.2">
      <c r="A90" s="4" t="s">
        <v>191</v>
      </c>
      <c r="B90" s="7">
        <v>0</v>
      </c>
    </row>
    <row r="91" spans="1:2" s="7" customFormat="1" x14ac:dyDescent="0.2">
      <c r="A91" s="4" t="s">
        <v>192</v>
      </c>
      <c r="B91" s="7">
        <v>0</v>
      </c>
    </row>
    <row r="92" spans="1:2" s="7" customFormat="1" x14ac:dyDescent="0.2">
      <c r="A92" s="4" t="s">
        <v>193</v>
      </c>
      <c r="B92" s="7">
        <v>-139329.19649999999</v>
      </c>
    </row>
    <row r="93" spans="1:2" s="7" customFormat="1" x14ac:dyDescent="0.2">
      <c r="A93" s="4" t="s">
        <v>194</v>
      </c>
      <c r="B93" s="7">
        <v>-139329.19649999999</v>
      </c>
    </row>
    <row r="94" spans="1:2" s="7" customFormat="1" x14ac:dyDescent="0.2">
      <c r="A94" s="4" t="s">
        <v>195</v>
      </c>
      <c r="B94" s="7">
        <v>132616.24660685001</v>
      </c>
    </row>
    <row r="95" spans="1:2" s="11" customFormat="1" x14ac:dyDescent="0.2">
      <c r="A95" s="9" t="s">
        <v>196</v>
      </c>
      <c r="B95" s="11">
        <v>6712.9498931500002</v>
      </c>
    </row>
    <row r="96" spans="1:2" s="11" customFormat="1" x14ac:dyDescent="0.2">
      <c r="A96" s="9" t="s">
        <v>197</v>
      </c>
      <c r="B96" s="11">
        <v>6712.9498931500002</v>
      </c>
    </row>
    <row r="97" spans="1:2" s="11" customFormat="1" x14ac:dyDescent="0.2">
      <c r="A97" s="9" t="s">
        <v>198</v>
      </c>
      <c r="B97" s="11">
        <v>0</v>
      </c>
    </row>
    <row r="98" spans="1:2" s="7" customFormat="1" x14ac:dyDescent="0.2">
      <c r="A98" s="4" t="s">
        <v>199</v>
      </c>
      <c r="B98" s="7">
        <v>0</v>
      </c>
    </row>
    <row r="99" spans="1:2" s="11" customFormat="1" x14ac:dyDescent="0.2">
      <c r="A99" s="9" t="s">
        <v>200</v>
      </c>
      <c r="B99" s="11">
        <v>0</v>
      </c>
    </row>
    <row r="100" spans="1:2" s="7" customFormat="1" x14ac:dyDescent="0.2">
      <c r="A100" s="4" t="s">
        <v>201</v>
      </c>
      <c r="B100" s="7">
        <v>0</v>
      </c>
    </row>
    <row r="101" spans="1:2" s="7" customFormat="1" x14ac:dyDescent="0.2">
      <c r="A101" s="4" t="s">
        <v>202</v>
      </c>
      <c r="B101" s="7">
        <v>0</v>
      </c>
    </row>
    <row r="102" spans="1:2" s="7" customFormat="1" x14ac:dyDescent="0.2">
      <c r="A102" s="4" t="s">
        <v>203</v>
      </c>
      <c r="B102" s="7">
        <v>0</v>
      </c>
    </row>
    <row r="103" spans="1:2" s="11" customFormat="1" x14ac:dyDescent="0.2">
      <c r="A103" s="9" t="s">
        <v>204</v>
      </c>
      <c r="B103" s="11">
        <v>6712.9498931500002</v>
      </c>
    </row>
    <row r="104" spans="1:2" s="7" customFormat="1" x14ac:dyDescent="0.2">
      <c r="A104" s="4" t="s">
        <v>205</v>
      </c>
      <c r="B104" s="7">
        <v>0</v>
      </c>
    </row>
    <row r="105" spans="1:2" s="7" customFormat="1" x14ac:dyDescent="0.2">
      <c r="A105" s="4" t="s">
        <v>206</v>
      </c>
      <c r="B105" s="7">
        <v>0</v>
      </c>
    </row>
    <row r="106" spans="1:2" s="11" customFormat="1" x14ac:dyDescent="0.2">
      <c r="A106" s="9" t="s">
        <v>207</v>
      </c>
      <c r="B106" s="11">
        <v>6712.9498931500002</v>
      </c>
    </row>
    <row r="107" spans="1:2" s="11" customFormat="1" x14ac:dyDescent="0.2">
      <c r="A107" s="9" t="s">
        <v>208</v>
      </c>
      <c r="B107" s="11">
        <v>6200</v>
      </c>
    </row>
    <row r="108" spans="1:2" s="7" customFormat="1" x14ac:dyDescent="0.2">
      <c r="A108" s="4" t="s">
        <v>209</v>
      </c>
      <c r="B108" s="7">
        <v>6200</v>
      </c>
    </row>
    <row r="109" spans="1:2" s="7" customFormat="1" x14ac:dyDescent="0.2">
      <c r="A109" s="4" t="s">
        <v>210</v>
      </c>
      <c r="B109" s="7">
        <v>0</v>
      </c>
    </row>
    <row r="110" spans="1:2" s="11" customFormat="1" x14ac:dyDescent="0.2">
      <c r="A110" s="9" t="s">
        <v>211</v>
      </c>
      <c r="B110" s="11">
        <v>512.94989314999998</v>
      </c>
    </row>
    <row r="111" spans="1:2" s="7" customFormat="1" x14ac:dyDescent="0.2">
      <c r="A111" s="4" t="s">
        <v>209</v>
      </c>
      <c r="B111" s="7">
        <v>512.94989314999998</v>
      </c>
    </row>
    <row r="112" spans="1:2" s="7" customFormat="1" x14ac:dyDescent="0.2">
      <c r="A112" s="4" t="s">
        <v>210</v>
      </c>
      <c r="B112" s="7">
        <v>0</v>
      </c>
    </row>
    <row r="113" spans="1:2" s="7" customFormat="1" x14ac:dyDescent="0.2">
      <c r="A113" s="4" t="s">
        <v>212</v>
      </c>
      <c r="B113" s="7">
        <v>0</v>
      </c>
    </row>
    <row r="114" spans="1:2" s="11" customFormat="1" x14ac:dyDescent="0.2">
      <c r="A114" s="9" t="s">
        <v>213</v>
      </c>
      <c r="B114" s="11">
        <v>0</v>
      </c>
    </row>
    <row r="115" spans="1:2" s="7" customFormat="1" x14ac:dyDescent="0.2">
      <c r="A115" s="4" t="s">
        <v>214</v>
      </c>
      <c r="B115" s="7">
        <v>0</v>
      </c>
    </row>
    <row r="116" spans="1:2" s="11" customFormat="1" x14ac:dyDescent="0.2">
      <c r="A116" s="9" t="s">
        <v>215</v>
      </c>
      <c r="B116" s="11">
        <v>0</v>
      </c>
    </row>
    <row r="117" spans="1:2" s="7" customFormat="1" x14ac:dyDescent="0.2">
      <c r="A117" s="4" t="s">
        <v>201</v>
      </c>
      <c r="B117" s="7">
        <v>0</v>
      </c>
    </row>
    <row r="118" spans="1:2" s="7" customFormat="1" x14ac:dyDescent="0.2">
      <c r="A118" s="4" t="s">
        <v>202</v>
      </c>
      <c r="B118" s="7">
        <v>0</v>
      </c>
    </row>
    <row r="119" spans="1:2" s="11" customFormat="1" x14ac:dyDescent="0.2">
      <c r="A119" s="9" t="s">
        <v>216</v>
      </c>
      <c r="B119" s="11">
        <v>0</v>
      </c>
    </row>
    <row r="120" spans="1:2" s="11" customFormat="1" x14ac:dyDescent="0.2">
      <c r="A120" s="9" t="s">
        <v>217</v>
      </c>
      <c r="B120" s="11">
        <v>0</v>
      </c>
    </row>
    <row r="121" spans="1:2" s="7" customFormat="1" x14ac:dyDescent="0.2">
      <c r="A121" s="4" t="s">
        <v>218</v>
      </c>
      <c r="B121" s="7">
        <v>0</v>
      </c>
    </row>
    <row r="122" spans="1:2" s="7" customFormat="1" x14ac:dyDescent="0.2">
      <c r="A122" s="4" t="s">
        <v>219</v>
      </c>
      <c r="B122" s="7">
        <v>0</v>
      </c>
    </row>
    <row r="123" spans="1:2" s="11" customFormat="1" x14ac:dyDescent="0.2">
      <c r="A123" s="9" t="s">
        <v>220</v>
      </c>
      <c r="B123" s="11">
        <v>0</v>
      </c>
    </row>
    <row r="124" spans="1:2" s="7" customFormat="1" x14ac:dyDescent="0.2">
      <c r="A124" s="4" t="s">
        <v>201</v>
      </c>
      <c r="B124" s="7">
        <v>0</v>
      </c>
    </row>
    <row r="125" spans="1:2" s="7" customFormat="1" x14ac:dyDescent="0.2">
      <c r="A125" s="4" t="s">
        <v>202</v>
      </c>
      <c r="B125" s="7">
        <v>0</v>
      </c>
    </row>
    <row r="126" spans="1:2" s="7" customFormat="1" x14ac:dyDescent="0.2">
      <c r="A126" s="4" t="s">
        <v>221</v>
      </c>
      <c r="B126" s="7">
        <v>0</v>
      </c>
    </row>
    <row r="127" spans="1:2" s="7" customFormat="1" x14ac:dyDescent="0.2">
      <c r="A127" s="4" t="s">
        <v>222</v>
      </c>
      <c r="B127" s="7">
        <v>0</v>
      </c>
    </row>
    <row r="128" spans="1:2" s="7" customFormat="1" x14ac:dyDescent="0.2">
      <c r="A128" s="4" t="s">
        <v>212</v>
      </c>
      <c r="B128" s="7">
        <v>0</v>
      </c>
    </row>
    <row r="129" spans="1:2" s="11" customFormat="1" x14ac:dyDescent="0.2">
      <c r="A129" s="9" t="s">
        <v>223</v>
      </c>
      <c r="B129" s="11">
        <v>0</v>
      </c>
    </row>
    <row r="130" spans="1:2" s="7" customFormat="1" x14ac:dyDescent="0.2">
      <c r="A130" s="4" t="s">
        <v>224</v>
      </c>
      <c r="B130" s="7">
        <v>0</v>
      </c>
    </row>
    <row r="131" spans="1:2" s="7" customFormat="1" x14ac:dyDescent="0.2">
      <c r="A131" s="4" t="s">
        <v>225</v>
      </c>
      <c r="B131" s="7">
        <v>0</v>
      </c>
    </row>
    <row r="132" spans="1:2" s="11" customFormat="1" x14ac:dyDescent="0.2">
      <c r="A132" s="9" t="s">
        <v>226</v>
      </c>
      <c r="B132" s="11">
        <v>0</v>
      </c>
    </row>
    <row r="133" spans="1:2" s="7" customFormat="1" x14ac:dyDescent="0.2">
      <c r="A133" s="4" t="s">
        <v>227</v>
      </c>
      <c r="B133" s="7">
        <v>0</v>
      </c>
    </row>
    <row r="134" spans="1:2" s="7" customFormat="1" x14ac:dyDescent="0.2">
      <c r="A134" s="4" t="s">
        <v>228</v>
      </c>
      <c r="B134" s="7">
        <v>0</v>
      </c>
    </row>
    <row r="135" spans="1:2" s="7" customFormat="1" x14ac:dyDescent="0.2">
      <c r="A135" s="4"/>
    </row>
    <row r="136" spans="1:2" s="7" customFormat="1" ht="13.5" thickBot="1" x14ac:dyDescent="0.25">
      <c r="A136" s="5"/>
      <c r="B136" s="5"/>
    </row>
    <row r="137" spans="1:2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C2B0-F39C-42F3-89DC-A0EB4B004E84}">
  <dimension ref="A1:AR138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A6" sqref="A6"/>
    </sheetView>
  </sheetViews>
  <sheetFormatPr baseColWidth="10" defaultColWidth="11.42578125" defaultRowHeight="12.75" x14ac:dyDescent="0.2"/>
  <cols>
    <col min="1" max="1" width="51.5703125" style="2" bestFit="1" customWidth="1"/>
    <col min="2" max="2" width="8.5703125" style="2" bestFit="1" customWidth="1"/>
    <col min="3" max="3" width="8.7109375" style="2" bestFit="1" customWidth="1"/>
    <col min="4" max="4" width="9.85546875" style="2" bestFit="1" customWidth="1"/>
    <col min="5" max="5" width="11.85546875" style="2" bestFit="1" customWidth="1"/>
    <col min="6" max="6" width="8.85546875" style="2" bestFit="1" customWidth="1"/>
    <col min="7" max="7" width="9.7109375" style="2" bestFit="1" customWidth="1"/>
    <col min="8" max="8" width="7.28515625" style="2" bestFit="1" customWidth="1"/>
    <col min="9" max="9" width="6.28515625" style="2" bestFit="1" customWidth="1"/>
    <col min="10" max="10" width="10.5703125" style="2" bestFit="1" customWidth="1"/>
    <col min="11" max="12" width="8.85546875" style="2" bestFit="1" customWidth="1"/>
    <col min="13" max="13" width="9" style="2" bestFit="1" customWidth="1"/>
    <col min="14" max="14" width="8.28515625" style="2" bestFit="1" customWidth="1"/>
    <col min="15" max="15" width="10.5703125" style="2" bestFit="1" customWidth="1"/>
    <col min="16" max="16" width="8.85546875" style="2" bestFit="1" customWidth="1"/>
    <col min="17" max="19" width="9.85546875" style="2" bestFit="1" customWidth="1"/>
    <col min="20" max="20" width="9.28515625" style="2" bestFit="1" customWidth="1"/>
    <col min="21" max="21" width="10.85546875" style="2" bestFit="1" customWidth="1"/>
    <col min="22" max="22" width="10.28515625" style="2" bestFit="1" customWidth="1"/>
    <col min="23" max="25" width="9.85546875" style="2" bestFit="1" customWidth="1"/>
    <col min="26" max="26" width="7.5703125" style="2" bestFit="1" customWidth="1"/>
    <col min="27" max="27" width="8.85546875" style="2" bestFit="1" customWidth="1"/>
    <col min="28" max="28" width="9.28515625" style="2" bestFit="1" customWidth="1"/>
    <col min="29" max="31" width="7.28515625" style="2" bestFit="1" customWidth="1"/>
    <col min="32" max="32" width="9.85546875" style="2" bestFit="1" customWidth="1"/>
    <col min="33" max="33" width="8.28515625" style="2" bestFit="1" customWidth="1"/>
    <col min="34" max="34" width="10.5703125" style="2" bestFit="1" customWidth="1"/>
    <col min="35" max="35" width="8.85546875" style="2" bestFit="1" customWidth="1"/>
    <col min="36" max="36" width="10.7109375" style="2" bestFit="1" customWidth="1"/>
    <col min="37" max="37" width="8.5703125" style="2" bestFit="1" customWidth="1"/>
    <col min="38" max="38" width="8.85546875" style="2" bestFit="1" customWidth="1"/>
    <col min="39" max="39" width="9.28515625" style="2" bestFit="1" customWidth="1"/>
    <col min="40" max="40" width="10.85546875" style="2" bestFit="1" customWidth="1"/>
    <col min="41" max="41" width="9.85546875" style="2" bestFit="1" customWidth="1"/>
    <col min="42" max="42" width="10.85546875" style="2" bestFit="1" customWidth="1"/>
    <col min="43" max="43" width="9.85546875" style="2" bestFit="1" customWidth="1"/>
    <col min="44" max="44" width="12.42578125" style="2" bestFit="1" customWidth="1"/>
    <col min="45" max="45" width="11.85546875" style="2" bestFit="1" customWidth="1"/>
    <col min="46" max="46" width="11.7109375" style="2" bestFit="1" customWidth="1"/>
    <col min="47" max="52" width="11.42578125" style="2"/>
    <col min="53" max="53" width="11.85546875" style="2" bestFit="1" customWidth="1"/>
    <col min="54" max="16384" width="11.42578125" style="2"/>
  </cols>
  <sheetData>
    <row r="1" spans="1:44" x14ac:dyDescent="0.2">
      <c r="A1" s="1" t="s">
        <v>0</v>
      </c>
    </row>
    <row r="2" spans="1:44" x14ac:dyDescent="0.2">
      <c r="A2" s="1" t="s">
        <v>2</v>
      </c>
    </row>
    <row r="3" spans="1:44" x14ac:dyDescent="0.2">
      <c r="A3" s="1" t="s">
        <v>3</v>
      </c>
    </row>
    <row r="5" spans="1:44" x14ac:dyDescent="0.2">
      <c r="A5" s="8" t="s">
        <v>370</v>
      </c>
      <c r="B5" s="8"/>
      <c r="C5" s="8"/>
    </row>
    <row r="6" spans="1:44" x14ac:dyDescent="0.2">
      <c r="A6" s="8" t="s">
        <v>377</v>
      </c>
      <c r="B6" s="8"/>
      <c r="C6" s="8"/>
    </row>
    <row r="7" spans="1:44" x14ac:dyDescent="0.2">
      <c r="A7" s="8">
        <v>2022</v>
      </c>
      <c r="B7" s="8"/>
      <c r="C7" s="8"/>
    </row>
    <row r="8" spans="1:44" x14ac:dyDescent="0.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4" ht="13.5" thickBo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4" ht="37.5" customHeight="1" thickTop="1" thickBot="1" x14ac:dyDescent="0.25">
      <c r="A10" s="3" t="s">
        <v>1</v>
      </c>
      <c r="B10" s="3" t="s">
        <v>6</v>
      </c>
      <c r="C10" s="3" t="s">
        <v>8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25</v>
      </c>
      <c r="K10" s="3" t="s">
        <v>26</v>
      </c>
      <c r="L10" s="3" t="s">
        <v>28</v>
      </c>
      <c r="M10" s="3" t="s">
        <v>32</v>
      </c>
      <c r="N10" s="3" t="s">
        <v>38</v>
      </c>
      <c r="O10" s="3" t="s">
        <v>52</v>
      </c>
      <c r="P10" s="3" t="s">
        <v>58</v>
      </c>
      <c r="Q10" s="3" t="s">
        <v>54</v>
      </c>
      <c r="R10" s="3" t="s">
        <v>55</v>
      </c>
      <c r="S10" s="3" t="s">
        <v>56</v>
      </c>
      <c r="T10" s="3" t="s">
        <v>57</v>
      </c>
      <c r="U10" s="3" t="s">
        <v>59</v>
      </c>
      <c r="V10" s="3" t="s">
        <v>60</v>
      </c>
      <c r="W10" s="3" t="s">
        <v>61</v>
      </c>
      <c r="X10" s="3" t="s">
        <v>63</v>
      </c>
      <c r="Y10" s="3" t="s">
        <v>66</v>
      </c>
      <c r="Z10" s="3" t="s">
        <v>71</v>
      </c>
      <c r="AA10" s="3" t="s">
        <v>73</v>
      </c>
      <c r="AB10" s="3" t="s">
        <v>74</v>
      </c>
      <c r="AC10" s="3" t="s">
        <v>95</v>
      </c>
      <c r="AD10" s="3" t="s">
        <v>96</v>
      </c>
      <c r="AE10" s="3" t="s">
        <v>99</v>
      </c>
      <c r="AF10" s="3" t="s">
        <v>100</v>
      </c>
      <c r="AG10" s="3" t="s">
        <v>103</v>
      </c>
      <c r="AH10" s="3" t="s">
        <v>104</v>
      </c>
      <c r="AI10" s="3" t="s">
        <v>110</v>
      </c>
      <c r="AJ10" s="3" t="s">
        <v>111</v>
      </c>
      <c r="AK10" s="3" t="s">
        <v>112</v>
      </c>
      <c r="AL10" s="3" t="s">
        <v>113</v>
      </c>
      <c r="AM10" s="3" t="s">
        <v>115</v>
      </c>
      <c r="AN10" s="3" t="s">
        <v>122</v>
      </c>
      <c r="AO10" s="3" t="s">
        <v>123</v>
      </c>
      <c r="AP10" s="3" t="s">
        <v>124</v>
      </c>
      <c r="AQ10" s="3" t="s">
        <v>125</v>
      </c>
      <c r="AR10" s="3" t="s">
        <v>126</v>
      </c>
    </row>
    <row r="11" spans="1:44" s="7" customFormat="1" ht="13.5" thickTop="1" x14ac:dyDescent="0.2">
      <c r="A11" s="4"/>
      <c r="B11" s="6"/>
      <c r="C11" s="6"/>
    </row>
    <row r="12" spans="1:44" s="11" customFormat="1" x14ac:dyDescent="0.2">
      <c r="A12" s="9" t="s">
        <v>127</v>
      </c>
      <c r="B12" s="10">
        <v>2257.7770820599999</v>
      </c>
      <c r="C12" s="10">
        <v>12544.302740970001</v>
      </c>
      <c r="D12" s="11">
        <v>23989.595093970001</v>
      </c>
      <c r="E12" s="11">
        <v>3067917.5983756972</v>
      </c>
      <c r="F12" s="11">
        <v>825.39298025999994</v>
      </c>
      <c r="G12" s="11">
        <v>197.20364276000001</v>
      </c>
      <c r="H12" s="11">
        <v>14.84312081</v>
      </c>
      <c r="I12" s="11">
        <v>0</v>
      </c>
      <c r="J12" s="11">
        <v>1004.404105</v>
      </c>
      <c r="K12" s="11">
        <v>-28.046737740000001</v>
      </c>
      <c r="L12" s="11">
        <v>307.51322341999997</v>
      </c>
      <c r="M12" s="11">
        <v>934.33473700000002</v>
      </c>
      <c r="N12" s="11">
        <v>1041.9840898</v>
      </c>
      <c r="O12" s="11">
        <v>1486.023477939</v>
      </c>
      <c r="P12" s="11">
        <v>4824.8289513700001</v>
      </c>
      <c r="Q12" s="11">
        <v>39478.372440469997</v>
      </c>
      <c r="R12" s="11">
        <v>-1878.0811824899999</v>
      </c>
      <c r="S12" s="11">
        <v>42145.442442450003</v>
      </c>
      <c r="T12" s="11">
        <v>12087.852670022001</v>
      </c>
      <c r="U12" s="11">
        <v>68447.715743199995</v>
      </c>
      <c r="V12" s="11">
        <v>110241.42302488501</v>
      </c>
      <c r="W12" s="11">
        <v>-372.12568517</v>
      </c>
      <c r="X12" s="11">
        <v>-656.77993416000004</v>
      </c>
      <c r="Y12" s="11">
        <v>6021.4629804670003</v>
      </c>
      <c r="Z12" s="11">
        <v>286.60917492999999</v>
      </c>
      <c r="AA12" s="11">
        <v>3230.0347921299999</v>
      </c>
      <c r="AB12" s="11">
        <v>14096.051218570001</v>
      </c>
      <c r="AC12" s="11">
        <v>370.54586455999998</v>
      </c>
      <c r="AD12" s="11">
        <v>17.508327000000001</v>
      </c>
      <c r="AE12" s="11">
        <v>0</v>
      </c>
      <c r="AF12" s="11">
        <v>117.81150124</v>
      </c>
      <c r="AG12" s="11">
        <v>4489.1124367399998</v>
      </c>
      <c r="AH12" s="11">
        <v>24274.483110000001</v>
      </c>
      <c r="AI12" s="11">
        <v>1892.24965776</v>
      </c>
      <c r="AJ12" s="11">
        <v>5474.13801169</v>
      </c>
      <c r="AK12" s="11">
        <v>24.127718302000002</v>
      </c>
      <c r="AL12" s="11">
        <v>30.550957690000001</v>
      </c>
      <c r="AM12" s="11">
        <v>22745.103131020001</v>
      </c>
      <c r="AN12" s="11">
        <v>19113.39929465</v>
      </c>
      <c r="AO12" s="11">
        <v>8006.9155528700003</v>
      </c>
      <c r="AP12" s="11">
        <v>3986.8548973390002</v>
      </c>
      <c r="AQ12" s="11">
        <v>5819.5465447300003</v>
      </c>
      <c r="AR12" s="11">
        <f>SUM(B12:AQ12)</f>
        <v>3506808.0795742115</v>
      </c>
    </row>
    <row r="13" spans="1:44" s="11" customFormat="1" x14ac:dyDescent="0.2">
      <c r="A13" s="9" t="s">
        <v>128</v>
      </c>
      <c r="B13" s="10">
        <v>2257.7770820599999</v>
      </c>
      <c r="C13" s="10">
        <v>12544.302740970001</v>
      </c>
      <c r="D13" s="11">
        <v>23989.595093970001</v>
      </c>
      <c r="E13" s="11">
        <v>3067917.5983756972</v>
      </c>
      <c r="F13" s="11">
        <v>825.39298025999994</v>
      </c>
      <c r="G13" s="11">
        <v>197.20364276000001</v>
      </c>
      <c r="H13" s="11">
        <v>14.84312081</v>
      </c>
      <c r="I13" s="11">
        <v>0</v>
      </c>
      <c r="J13" s="11">
        <v>1004.404105</v>
      </c>
      <c r="K13" s="11">
        <v>-28.046737740000001</v>
      </c>
      <c r="L13" s="11">
        <v>307.51322341999997</v>
      </c>
      <c r="M13" s="11">
        <v>883.76618099999996</v>
      </c>
      <c r="N13" s="11">
        <v>1041.9840898</v>
      </c>
      <c r="O13" s="11">
        <v>1486.023477939</v>
      </c>
      <c r="P13" s="11">
        <v>4499.6793927899998</v>
      </c>
      <c r="Q13" s="11">
        <v>39433.73349187</v>
      </c>
      <c r="R13" s="11">
        <v>-1878.0811824899999</v>
      </c>
      <c r="S13" s="11">
        <v>41475.712957160002</v>
      </c>
      <c r="T13" s="11">
        <v>12129.782485821999</v>
      </c>
      <c r="U13" s="11">
        <v>68447.715743199995</v>
      </c>
      <c r="V13" s="11">
        <v>110216.753812525</v>
      </c>
      <c r="W13" s="11">
        <v>-372.12568517</v>
      </c>
      <c r="X13" s="11">
        <v>-656.77993416000004</v>
      </c>
      <c r="Y13" s="11">
        <v>6021.4629804670003</v>
      </c>
      <c r="Z13" s="11">
        <v>286.60917492999999</v>
      </c>
      <c r="AA13" s="11">
        <v>3230.0347921299999</v>
      </c>
      <c r="AB13" s="11">
        <v>14096.051218570001</v>
      </c>
      <c r="AC13" s="11">
        <v>370.54586455999998</v>
      </c>
      <c r="AD13" s="11">
        <v>17.508327000000001</v>
      </c>
      <c r="AE13" s="11">
        <v>0</v>
      </c>
      <c r="AF13" s="11">
        <v>87.812501240000003</v>
      </c>
      <c r="AG13" s="11">
        <v>4489.1124367399998</v>
      </c>
      <c r="AH13" s="11">
        <v>24274.483110000001</v>
      </c>
      <c r="AI13" s="11">
        <v>1911.4079029</v>
      </c>
      <c r="AJ13" s="11">
        <v>5474.13801169</v>
      </c>
      <c r="AK13" s="11">
        <v>24.127718302000002</v>
      </c>
      <c r="AL13" s="11">
        <v>30.550957690000001</v>
      </c>
      <c r="AM13" s="11">
        <v>22745.103131020001</v>
      </c>
      <c r="AN13" s="11">
        <v>19113.39929465</v>
      </c>
      <c r="AO13" s="11">
        <v>8006.9155528700003</v>
      </c>
      <c r="AP13" s="11">
        <v>3986.8548973390002</v>
      </c>
      <c r="AQ13" s="11">
        <v>5819.5465447300003</v>
      </c>
      <c r="AR13" s="11">
        <f t="shared" ref="AR13:AR76" si="0">SUM(B13:AQ13)</f>
        <v>3505724.4128743224</v>
      </c>
    </row>
    <row r="14" spans="1:44" s="11" customFormat="1" x14ac:dyDescent="0.2">
      <c r="A14" s="9" t="s">
        <v>129</v>
      </c>
      <c r="B14" s="10">
        <v>0</v>
      </c>
      <c r="C14" s="10">
        <v>0</v>
      </c>
      <c r="D14" s="11">
        <v>8187.8059519999997</v>
      </c>
      <c r="E14" s="11">
        <v>2595088.1298306072</v>
      </c>
      <c r="F14" s="11">
        <v>8.2856681099999996</v>
      </c>
      <c r="G14" s="11">
        <v>0</v>
      </c>
      <c r="H14" s="11">
        <v>0</v>
      </c>
      <c r="I14" s="11">
        <v>0</v>
      </c>
      <c r="J14" s="11">
        <v>1007.91802</v>
      </c>
      <c r="K14" s="11">
        <v>0</v>
      </c>
      <c r="L14" s="11">
        <v>0</v>
      </c>
      <c r="M14" s="11">
        <v>829.24409000000003</v>
      </c>
      <c r="N14" s="11">
        <v>0</v>
      </c>
      <c r="O14" s="11">
        <v>0</v>
      </c>
      <c r="P14" s="11">
        <v>3772.2690894900002</v>
      </c>
      <c r="Q14" s="11">
        <v>38868.480974700004</v>
      </c>
      <c r="R14" s="11">
        <v>0</v>
      </c>
      <c r="S14" s="11">
        <v>39993.64366288</v>
      </c>
      <c r="T14" s="11">
        <v>9290.4081021700003</v>
      </c>
      <c r="U14" s="11">
        <v>41681.545478959997</v>
      </c>
      <c r="V14" s="11">
        <v>108538.841771515</v>
      </c>
      <c r="W14" s="11">
        <v>0</v>
      </c>
      <c r="X14" s="11">
        <v>0</v>
      </c>
      <c r="Y14" s="11">
        <v>0</v>
      </c>
      <c r="Z14" s="11">
        <v>54.778667059999997</v>
      </c>
      <c r="AA14" s="11">
        <v>1606.48334157</v>
      </c>
      <c r="AB14" s="11">
        <v>10251.65168786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5411.6171430100003</v>
      </c>
      <c r="AK14" s="11">
        <v>0</v>
      </c>
      <c r="AL14" s="11">
        <v>0</v>
      </c>
      <c r="AM14" s="11">
        <v>13851.313501000001</v>
      </c>
      <c r="AN14" s="11">
        <v>627.44540977999998</v>
      </c>
      <c r="AO14" s="11">
        <v>251.84062606000001</v>
      </c>
      <c r="AP14" s="11">
        <v>0.48998301900000002</v>
      </c>
      <c r="AQ14" s="11">
        <v>0</v>
      </c>
      <c r="AR14" s="11">
        <f t="shared" si="0"/>
        <v>2879322.1929997918</v>
      </c>
    </row>
    <row r="15" spans="1:44" s="11" customFormat="1" x14ac:dyDescent="0.2">
      <c r="A15" s="9" t="s">
        <v>130</v>
      </c>
      <c r="B15" s="10">
        <v>0</v>
      </c>
      <c r="C15" s="10">
        <v>0</v>
      </c>
      <c r="D15" s="11">
        <v>0</v>
      </c>
      <c r="E15" s="11">
        <v>2595088.1298306072</v>
      </c>
      <c r="F15" s="11">
        <v>0</v>
      </c>
      <c r="G15" s="11">
        <v>0</v>
      </c>
      <c r="H15" s="11">
        <v>0</v>
      </c>
      <c r="I15" s="11">
        <v>0</v>
      </c>
      <c r="J15" s="11">
        <v>1007.91802</v>
      </c>
      <c r="K15" s="11">
        <v>0</v>
      </c>
      <c r="L15" s="11">
        <v>0</v>
      </c>
      <c r="M15" s="11">
        <v>9.9999999999999995E-7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340.88911159000003</v>
      </c>
      <c r="U15" s="11">
        <v>40612.77144276</v>
      </c>
      <c r="V15" s="11">
        <v>108538.841771515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10251.65168786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f t="shared" si="0"/>
        <v>2755840.2018653322</v>
      </c>
    </row>
    <row r="16" spans="1:44" s="7" customFormat="1" x14ac:dyDescent="0.2">
      <c r="A16" s="4" t="s">
        <v>131</v>
      </c>
      <c r="B16" s="6">
        <v>0</v>
      </c>
      <c r="C16" s="6">
        <v>0</v>
      </c>
      <c r="D16" s="7">
        <v>0</v>
      </c>
      <c r="E16" s="7">
        <v>2595088.1298306072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9.9999999999999995E-7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40612.77144276</v>
      </c>
      <c r="V16" s="7">
        <v>108538.841771515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10251.65168786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11">
        <f t="shared" si="0"/>
        <v>2754491.3947337419</v>
      </c>
    </row>
    <row r="17" spans="1:44" s="7" customFormat="1" x14ac:dyDescent="0.2">
      <c r="A17" s="4" t="s">
        <v>132</v>
      </c>
      <c r="B17" s="6">
        <v>0</v>
      </c>
      <c r="C17" s="6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1007.91802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11">
        <f t="shared" si="0"/>
        <v>1007.91802</v>
      </c>
    </row>
    <row r="18" spans="1:44" s="7" customFormat="1" x14ac:dyDescent="0.2">
      <c r="A18" s="4" t="s">
        <v>133</v>
      </c>
      <c r="B18" s="6">
        <v>0</v>
      </c>
      <c r="C18" s="6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340.88911159000003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11">
        <f t="shared" si="0"/>
        <v>340.88911159000003</v>
      </c>
    </row>
    <row r="19" spans="1:44" s="7" customFormat="1" x14ac:dyDescent="0.2">
      <c r="A19" s="4" t="s">
        <v>134</v>
      </c>
      <c r="B19" s="6">
        <v>0</v>
      </c>
      <c r="C19" s="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11">
        <f t="shared" si="0"/>
        <v>0</v>
      </c>
    </row>
    <row r="20" spans="1:44" s="11" customFormat="1" x14ac:dyDescent="0.2">
      <c r="A20" s="9" t="s">
        <v>135</v>
      </c>
      <c r="B20" s="10">
        <v>0</v>
      </c>
      <c r="C20" s="10">
        <v>0</v>
      </c>
      <c r="D20" s="11">
        <v>8187.8059519999997</v>
      </c>
      <c r="E20" s="11">
        <v>0</v>
      </c>
      <c r="F20" s="11">
        <v>8.2856681099999996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829.24408900000003</v>
      </c>
      <c r="N20" s="11">
        <v>0</v>
      </c>
      <c r="O20" s="11">
        <v>0</v>
      </c>
      <c r="P20" s="11">
        <v>3772.2690894900002</v>
      </c>
      <c r="Q20" s="11">
        <v>38868.480974700004</v>
      </c>
      <c r="R20" s="11">
        <v>0</v>
      </c>
      <c r="S20" s="11">
        <v>39993.64366288</v>
      </c>
      <c r="T20" s="11">
        <v>8949.5189905799998</v>
      </c>
      <c r="U20" s="11">
        <v>1068.7740362</v>
      </c>
      <c r="V20" s="11">
        <v>0</v>
      </c>
      <c r="W20" s="11">
        <v>0</v>
      </c>
      <c r="X20" s="11">
        <v>0</v>
      </c>
      <c r="Y20" s="11">
        <v>0</v>
      </c>
      <c r="Z20" s="11">
        <v>54.778667059999997</v>
      </c>
      <c r="AA20" s="11">
        <v>1606.48334157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5411.6171430100003</v>
      </c>
      <c r="AK20" s="11">
        <v>0</v>
      </c>
      <c r="AL20" s="11">
        <v>0</v>
      </c>
      <c r="AM20" s="11">
        <v>13851.313501000001</v>
      </c>
      <c r="AN20" s="11">
        <v>627.44540977999998</v>
      </c>
      <c r="AO20" s="11">
        <v>251.84062606000001</v>
      </c>
      <c r="AP20" s="11">
        <v>0.48998301900000002</v>
      </c>
      <c r="AQ20" s="11">
        <v>0</v>
      </c>
      <c r="AR20" s="11">
        <f t="shared" si="0"/>
        <v>123481.99113445901</v>
      </c>
    </row>
    <row r="21" spans="1:44" s="7" customFormat="1" x14ac:dyDescent="0.2">
      <c r="A21" s="4" t="s">
        <v>136</v>
      </c>
      <c r="B21" s="6">
        <v>0</v>
      </c>
      <c r="C21" s="6">
        <v>0</v>
      </c>
      <c r="D21" s="7">
        <v>8187.8059519999997</v>
      </c>
      <c r="E21" s="7">
        <v>0</v>
      </c>
      <c r="F21" s="7">
        <v>8.2856681099999996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754.32933700000001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39993.64366288</v>
      </c>
      <c r="T21" s="7">
        <v>8949.5189905799998</v>
      </c>
      <c r="U21" s="7">
        <v>1068.7740362</v>
      </c>
      <c r="V21" s="7">
        <v>0</v>
      </c>
      <c r="W21" s="7">
        <v>0</v>
      </c>
      <c r="X21" s="7">
        <v>0</v>
      </c>
      <c r="Y21" s="7">
        <v>0</v>
      </c>
      <c r="Z21" s="7">
        <v>54.778667059999997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5411.6171430100003</v>
      </c>
      <c r="AK21" s="7">
        <v>0</v>
      </c>
      <c r="AL21" s="7">
        <v>0</v>
      </c>
      <c r="AM21" s="7">
        <v>0</v>
      </c>
      <c r="AN21" s="7">
        <v>482.33381436000002</v>
      </c>
      <c r="AO21" s="7">
        <v>0</v>
      </c>
      <c r="AP21" s="7">
        <v>0.48998301900000002</v>
      </c>
      <c r="AQ21" s="7">
        <v>0</v>
      </c>
      <c r="AR21" s="11">
        <f t="shared" si="0"/>
        <v>64911.577254218995</v>
      </c>
    </row>
    <row r="22" spans="1:44" s="7" customFormat="1" x14ac:dyDescent="0.2">
      <c r="A22" s="4" t="s">
        <v>137</v>
      </c>
      <c r="B22" s="6">
        <v>0</v>
      </c>
      <c r="C22" s="6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74.914751999999993</v>
      </c>
      <c r="N22" s="7">
        <v>0</v>
      </c>
      <c r="O22" s="7">
        <v>0</v>
      </c>
      <c r="P22" s="7">
        <v>3772.2690894900002</v>
      </c>
      <c r="Q22" s="7">
        <v>38868.480974700004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11">
        <f t="shared" si="0"/>
        <v>42715.664816190001</v>
      </c>
    </row>
    <row r="23" spans="1:44" s="7" customFormat="1" x14ac:dyDescent="0.2">
      <c r="A23" s="4" t="s">
        <v>134</v>
      </c>
      <c r="B23" s="6">
        <v>0</v>
      </c>
      <c r="C23" s="6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1606.48334157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L23" s="7">
        <v>0</v>
      </c>
      <c r="AM23" s="7">
        <v>13851.313501000001</v>
      </c>
      <c r="AN23" s="7">
        <v>145.11159541999999</v>
      </c>
      <c r="AO23" s="7">
        <v>251.84062606000001</v>
      </c>
      <c r="AP23" s="7">
        <v>0</v>
      </c>
      <c r="AQ23" s="7">
        <v>0</v>
      </c>
      <c r="AR23" s="11">
        <f t="shared" si="0"/>
        <v>15854.74906405</v>
      </c>
    </row>
    <row r="24" spans="1:44" s="11" customFormat="1" x14ac:dyDescent="0.2">
      <c r="A24" s="9" t="s">
        <v>138</v>
      </c>
      <c r="B24" s="10">
        <v>0</v>
      </c>
      <c r="C24" s="10">
        <v>12544.302740970001</v>
      </c>
      <c r="D24" s="11">
        <v>2334.7797730000002</v>
      </c>
      <c r="E24" s="11">
        <v>472528.50974914001</v>
      </c>
      <c r="F24" s="11">
        <v>817.10731214999998</v>
      </c>
      <c r="G24" s="11">
        <v>200.80733709</v>
      </c>
      <c r="H24" s="11">
        <v>0</v>
      </c>
      <c r="I24" s="11">
        <v>0</v>
      </c>
      <c r="J24" s="11">
        <v>0</v>
      </c>
      <c r="K24" s="11">
        <v>29.76309659</v>
      </c>
      <c r="L24" s="11">
        <v>258.20482443999998</v>
      </c>
      <c r="M24" s="11">
        <v>54.522091000000003</v>
      </c>
      <c r="N24" s="11">
        <v>1078.3959068500001</v>
      </c>
      <c r="O24" s="11">
        <v>1524.0912651599999</v>
      </c>
      <c r="P24" s="11">
        <v>727.41030330000001</v>
      </c>
      <c r="Q24" s="11">
        <v>550.86633845999995</v>
      </c>
      <c r="R24" s="11">
        <v>245.16036663</v>
      </c>
      <c r="S24" s="11">
        <v>1701.25882538</v>
      </c>
      <c r="T24" s="11">
        <v>2870.621688878</v>
      </c>
      <c r="U24" s="11">
        <v>27383.192707239999</v>
      </c>
      <c r="V24" s="11">
        <v>1677.9120410099999</v>
      </c>
      <c r="W24" s="11">
        <v>36.16718083</v>
      </c>
      <c r="X24" s="11">
        <v>43.220065839999997</v>
      </c>
      <c r="Y24" s="11">
        <v>4734.6033821370002</v>
      </c>
      <c r="Z24" s="11">
        <v>234.03050787000001</v>
      </c>
      <c r="AA24" s="11">
        <v>1623.5514505900001</v>
      </c>
      <c r="AB24" s="11">
        <v>2302.09632659</v>
      </c>
      <c r="AC24" s="11">
        <v>370.54586455999998</v>
      </c>
      <c r="AD24" s="11">
        <v>18.145873000000002</v>
      </c>
      <c r="AE24" s="11">
        <v>0</v>
      </c>
      <c r="AF24" s="11">
        <v>442.93392597000002</v>
      </c>
      <c r="AG24" s="11">
        <v>4489.1124367399998</v>
      </c>
      <c r="AH24" s="11">
        <v>24129.80179989</v>
      </c>
      <c r="AI24" s="11">
        <v>1922.68708582</v>
      </c>
      <c r="AJ24" s="11">
        <v>62.52086868</v>
      </c>
      <c r="AK24" s="11">
        <v>24.127718302000002</v>
      </c>
      <c r="AL24" s="11">
        <v>30.550958000000001</v>
      </c>
      <c r="AM24" s="11">
        <v>7959.4818850199999</v>
      </c>
      <c r="AN24" s="11">
        <v>14660.92547034</v>
      </c>
      <c r="AO24" s="11">
        <v>7755.0749268099999</v>
      </c>
      <c r="AP24" s="11">
        <v>3805.8104131499999</v>
      </c>
      <c r="AQ24" s="11">
        <v>5819.5465447300003</v>
      </c>
      <c r="AR24" s="11">
        <f t="shared" si="0"/>
        <v>606991.84105215711</v>
      </c>
    </row>
    <row r="25" spans="1:44" s="7" customFormat="1" x14ac:dyDescent="0.2">
      <c r="A25" s="4" t="s">
        <v>139</v>
      </c>
      <c r="B25" s="6">
        <v>0</v>
      </c>
      <c r="C25" s="6">
        <v>11815.14344367</v>
      </c>
      <c r="D25" s="7">
        <v>1736.5908119999999</v>
      </c>
      <c r="E25" s="7">
        <v>74389.215011599998</v>
      </c>
      <c r="F25" s="7">
        <v>774.61717233000002</v>
      </c>
      <c r="G25" s="7">
        <v>197.75232328999999</v>
      </c>
      <c r="H25" s="7">
        <v>0</v>
      </c>
      <c r="I25" s="7">
        <v>0</v>
      </c>
      <c r="J25" s="7">
        <v>0</v>
      </c>
      <c r="K25" s="7">
        <v>0</v>
      </c>
      <c r="L25" s="7">
        <v>91.049429549999999</v>
      </c>
      <c r="M25" s="7">
        <v>0</v>
      </c>
      <c r="N25" s="7">
        <v>1074.5614399000001</v>
      </c>
      <c r="O25" s="7">
        <v>1489.0194401000001</v>
      </c>
      <c r="P25" s="7">
        <v>484.47944073999997</v>
      </c>
      <c r="Q25" s="7">
        <v>45.772896520000003</v>
      </c>
      <c r="R25" s="7">
        <v>94.927855539999996</v>
      </c>
      <c r="S25" s="7">
        <v>40.366376879999997</v>
      </c>
      <c r="T25" s="7">
        <v>410.64130963999997</v>
      </c>
      <c r="U25" s="7">
        <v>21880.34343031</v>
      </c>
      <c r="V25" s="7">
        <v>20.589520490000002</v>
      </c>
      <c r="W25" s="7">
        <v>35.219316120000002</v>
      </c>
      <c r="X25" s="7">
        <v>0</v>
      </c>
      <c r="Y25" s="7">
        <v>3738.5107012479998</v>
      </c>
      <c r="Z25" s="7">
        <v>212.22425186999999</v>
      </c>
      <c r="AA25" s="7">
        <v>1292.85801216</v>
      </c>
      <c r="AB25" s="7">
        <v>0</v>
      </c>
      <c r="AC25" s="7">
        <v>370.54586455999998</v>
      </c>
      <c r="AD25" s="7">
        <v>14.896858999999999</v>
      </c>
      <c r="AE25" s="7">
        <v>0</v>
      </c>
      <c r="AF25" s="7">
        <v>0</v>
      </c>
      <c r="AG25" s="7">
        <v>4421.9020706299998</v>
      </c>
      <c r="AH25" s="7">
        <v>23065.93080989</v>
      </c>
      <c r="AI25" s="7">
        <v>1862.97254621</v>
      </c>
      <c r="AJ25" s="7">
        <v>0</v>
      </c>
      <c r="AK25" s="7">
        <v>0</v>
      </c>
      <c r="AL25" s="7">
        <v>30.550958000000001</v>
      </c>
      <c r="AM25" s="7">
        <v>7553.3648579999999</v>
      </c>
      <c r="AN25" s="7">
        <v>11319.282402500001</v>
      </c>
      <c r="AO25" s="7">
        <v>6606.5595920899996</v>
      </c>
      <c r="AP25" s="7">
        <v>2208.6346773400001</v>
      </c>
      <c r="AQ25" s="7">
        <v>5578.7627960999998</v>
      </c>
      <c r="AR25" s="11">
        <f t="shared" si="0"/>
        <v>182857.28561827797</v>
      </c>
    </row>
    <row r="26" spans="1:44" s="11" customFormat="1" x14ac:dyDescent="0.2">
      <c r="A26" s="9" t="s">
        <v>140</v>
      </c>
      <c r="B26" s="10">
        <v>0</v>
      </c>
      <c r="C26" s="10">
        <v>209.38931388</v>
      </c>
      <c r="D26" s="11">
        <v>370.63862899999998</v>
      </c>
      <c r="E26" s="11">
        <v>323218.61802151002</v>
      </c>
      <c r="F26" s="11">
        <v>26.847424870000001</v>
      </c>
      <c r="G26" s="11">
        <v>3.0550137999999998</v>
      </c>
      <c r="H26" s="11">
        <v>0</v>
      </c>
      <c r="I26" s="11">
        <v>0</v>
      </c>
      <c r="J26" s="11">
        <v>0</v>
      </c>
      <c r="K26" s="11">
        <v>4.6199999999999998E-6</v>
      </c>
      <c r="L26" s="11">
        <v>167.15508288999999</v>
      </c>
      <c r="M26" s="11">
        <v>53.332614999999997</v>
      </c>
      <c r="N26" s="11">
        <v>3.8344669499999999</v>
      </c>
      <c r="O26" s="11">
        <v>12.78707393</v>
      </c>
      <c r="P26" s="11">
        <v>238.45818679000001</v>
      </c>
      <c r="Q26" s="11">
        <v>317.86717318000001</v>
      </c>
      <c r="R26" s="11">
        <v>14.203193840000001</v>
      </c>
      <c r="S26" s="11">
        <v>42.514596939999997</v>
      </c>
      <c r="T26" s="11">
        <v>2424.70637463</v>
      </c>
      <c r="U26" s="11">
        <v>1.0365838199999999</v>
      </c>
      <c r="V26" s="11">
        <v>1018.500193</v>
      </c>
      <c r="W26" s="11">
        <v>0</v>
      </c>
      <c r="X26" s="11">
        <v>0</v>
      </c>
      <c r="Y26" s="11">
        <v>746.80939886800002</v>
      </c>
      <c r="Z26" s="11">
        <v>0</v>
      </c>
      <c r="AA26" s="11">
        <v>251.93373917</v>
      </c>
      <c r="AB26" s="11">
        <v>2009.74227795</v>
      </c>
      <c r="AC26" s="11">
        <v>0</v>
      </c>
      <c r="AD26" s="11">
        <v>3.2490139999999998</v>
      </c>
      <c r="AE26" s="11">
        <v>0</v>
      </c>
      <c r="AF26" s="11">
        <v>0</v>
      </c>
      <c r="AG26" s="11">
        <v>0</v>
      </c>
      <c r="AH26" s="11">
        <v>1063.8709899999999</v>
      </c>
      <c r="AI26" s="11">
        <v>16.794175760000002</v>
      </c>
      <c r="AJ26" s="11">
        <v>61.283049120000001</v>
      </c>
      <c r="AK26" s="11">
        <v>0</v>
      </c>
      <c r="AL26" s="11">
        <v>0</v>
      </c>
      <c r="AM26" s="11">
        <v>190.44131684999999</v>
      </c>
      <c r="AN26" s="11">
        <v>2980.8073966900001</v>
      </c>
      <c r="AO26" s="11">
        <v>523.01903448999997</v>
      </c>
      <c r="AP26" s="11">
        <v>1447.9781743799999</v>
      </c>
      <c r="AQ26" s="11">
        <v>180.86660173000001</v>
      </c>
      <c r="AR26" s="11">
        <f t="shared" si="0"/>
        <v>337599.73911765811</v>
      </c>
    </row>
    <row r="27" spans="1:44" s="11" customFormat="1" x14ac:dyDescent="0.2">
      <c r="A27" s="9" t="s">
        <v>141</v>
      </c>
      <c r="B27" s="10">
        <v>0</v>
      </c>
      <c r="C27" s="10">
        <v>209.38931388</v>
      </c>
      <c r="D27" s="11">
        <v>370.63862899999998</v>
      </c>
      <c r="E27" s="11">
        <v>323218.61802151002</v>
      </c>
      <c r="F27" s="11">
        <v>26.847424870000001</v>
      </c>
      <c r="G27" s="11">
        <v>3.0550137999999998</v>
      </c>
      <c r="H27" s="11">
        <v>0</v>
      </c>
      <c r="I27" s="11">
        <v>0</v>
      </c>
      <c r="J27" s="11">
        <v>0</v>
      </c>
      <c r="K27" s="11">
        <v>4.6199999999999998E-6</v>
      </c>
      <c r="L27" s="11">
        <v>167.15508288999999</v>
      </c>
      <c r="M27" s="11">
        <v>53.332614999999997</v>
      </c>
      <c r="N27" s="11">
        <v>3.8344669499999999</v>
      </c>
      <c r="O27" s="11">
        <v>12.78707393</v>
      </c>
      <c r="P27" s="11">
        <v>238.45818679000001</v>
      </c>
      <c r="Q27" s="11">
        <v>317.86717318000001</v>
      </c>
      <c r="R27" s="11">
        <v>14.203193840000001</v>
      </c>
      <c r="S27" s="11">
        <v>42.514596939999997</v>
      </c>
      <c r="T27" s="11">
        <v>2424.70637463</v>
      </c>
      <c r="U27" s="11">
        <v>1.0365838199999999</v>
      </c>
      <c r="V27" s="11">
        <v>1018.500193</v>
      </c>
      <c r="W27" s="11">
        <v>0</v>
      </c>
      <c r="X27" s="11">
        <v>0</v>
      </c>
      <c r="Y27" s="11">
        <v>746.80939886800002</v>
      </c>
      <c r="Z27" s="11">
        <v>0</v>
      </c>
      <c r="AA27" s="11">
        <v>251.93373917</v>
      </c>
      <c r="AB27" s="11">
        <v>2009.74227795</v>
      </c>
      <c r="AC27" s="11">
        <v>0</v>
      </c>
      <c r="AD27" s="11">
        <v>3.2490139999999998</v>
      </c>
      <c r="AE27" s="11">
        <v>0</v>
      </c>
      <c r="AF27" s="11">
        <v>0</v>
      </c>
      <c r="AG27" s="11">
        <v>0</v>
      </c>
      <c r="AH27" s="11">
        <v>1063.8709899999999</v>
      </c>
      <c r="AI27" s="11">
        <v>16.794175760000002</v>
      </c>
      <c r="AJ27" s="11">
        <v>61.283049120000001</v>
      </c>
      <c r="AK27" s="11">
        <v>0</v>
      </c>
      <c r="AL27" s="11">
        <v>0</v>
      </c>
      <c r="AM27" s="11">
        <v>190.44131684999999</v>
      </c>
      <c r="AN27" s="11">
        <v>2980.8073966900001</v>
      </c>
      <c r="AO27" s="11">
        <v>523.01903448999997</v>
      </c>
      <c r="AP27" s="11">
        <v>1447.9781743799999</v>
      </c>
      <c r="AQ27" s="11">
        <v>180.86660173000001</v>
      </c>
      <c r="AR27" s="11">
        <f t="shared" si="0"/>
        <v>337599.73911765811</v>
      </c>
    </row>
    <row r="28" spans="1:44" s="7" customFormat="1" x14ac:dyDescent="0.2">
      <c r="A28" s="4" t="s">
        <v>142</v>
      </c>
      <c r="B28" s="6">
        <v>0</v>
      </c>
      <c r="C28" s="6">
        <v>54.524627649999999</v>
      </c>
      <c r="D28" s="7">
        <v>95.832508000000004</v>
      </c>
      <c r="E28" s="7">
        <v>188098.27734291999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124.4444471</v>
      </c>
      <c r="M28" s="7">
        <v>0</v>
      </c>
      <c r="N28" s="7">
        <v>0</v>
      </c>
      <c r="O28" s="7">
        <v>0</v>
      </c>
      <c r="P28" s="7">
        <v>0</v>
      </c>
      <c r="Q28" s="7">
        <v>261.8025141</v>
      </c>
      <c r="R28" s="7">
        <v>0</v>
      </c>
      <c r="S28" s="7">
        <v>0</v>
      </c>
      <c r="T28" s="7">
        <v>2397.0235383099998</v>
      </c>
      <c r="U28" s="7">
        <v>0</v>
      </c>
      <c r="V28" s="7">
        <v>455.48452400999997</v>
      </c>
      <c r="W28" s="7">
        <v>0</v>
      </c>
      <c r="X28" s="7">
        <v>0</v>
      </c>
      <c r="Y28" s="7">
        <v>390.22222433899998</v>
      </c>
      <c r="Z28" s="7">
        <v>0</v>
      </c>
      <c r="AA28" s="7">
        <v>39.779000660000001</v>
      </c>
      <c r="AB28" s="7">
        <v>640.62876768000001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1061.7103613199999</v>
      </c>
      <c r="AI28" s="7">
        <v>0</v>
      </c>
      <c r="AJ28" s="7">
        <v>0</v>
      </c>
      <c r="AK28" s="7">
        <v>0</v>
      </c>
      <c r="AL28" s="7">
        <v>0</v>
      </c>
      <c r="AM28" s="7">
        <v>144.06390469999999</v>
      </c>
      <c r="AN28" s="7">
        <v>0</v>
      </c>
      <c r="AO28" s="7">
        <v>0</v>
      </c>
      <c r="AP28" s="7">
        <v>0</v>
      </c>
      <c r="AQ28" s="7">
        <v>0</v>
      </c>
      <c r="AR28" s="11">
        <f t="shared" si="0"/>
        <v>193763.79376078898</v>
      </c>
    </row>
    <row r="29" spans="1:44" s="7" customFormat="1" x14ac:dyDescent="0.2">
      <c r="A29" s="4" t="s">
        <v>143</v>
      </c>
      <c r="B29" s="6">
        <v>0</v>
      </c>
      <c r="C29" s="6">
        <v>154.86468622999999</v>
      </c>
      <c r="D29" s="7">
        <v>274.80612100000002</v>
      </c>
      <c r="E29" s="7">
        <v>110951.36882217</v>
      </c>
      <c r="F29" s="7">
        <v>26.847424870000001</v>
      </c>
      <c r="G29" s="7">
        <v>3.0550137999999998</v>
      </c>
      <c r="H29" s="7">
        <v>0</v>
      </c>
      <c r="I29" s="7">
        <v>0</v>
      </c>
      <c r="J29" s="7">
        <v>0</v>
      </c>
      <c r="K29" s="7">
        <v>4.6199999999999998E-6</v>
      </c>
      <c r="L29" s="7">
        <v>42.710635789999998</v>
      </c>
      <c r="M29" s="7">
        <v>52.619866000000002</v>
      </c>
      <c r="N29" s="7">
        <v>0</v>
      </c>
      <c r="O29" s="7">
        <v>12.78706893</v>
      </c>
      <c r="P29" s="7">
        <v>238.45818679000001</v>
      </c>
      <c r="Q29" s="7">
        <v>56.064659079999998</v>
      </c>
      <c r="R29" s="7">
        <v>6.1539040000000003E-2</v>
      </c>
      <c r="S29" s="7">
        <v>21.94158298</v>
      </c>
      <c r="T29" s="7">
        <v>27.68283632</v>
      </c>
      <c r="U29" s="7">
        <v>0</v>
      </c>
      <c r="V29" s="7">
        <v>559.49614638000003</v>
      </c>
      <c r="W29" s="7">
        <v>0</v>
      </c>
      <c r="X29" s="7">
        <v>0</v>
      </c>
      <c r="Y29" s="7">
        <v>124.494429896</v>
      </c>
      <c r="Z29" s="7">
        <v>0</v>
      </c>
      <c r="AA29" s="7">
        <v>17.288874069999999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2.1606286799999999</v>
      </c>
      <c r="AI29" s="7">
        <v>16.794175760000002</v>
      </c>
      <c r="AJ29" s="7">
        <v>61.283049120000001</v>
      </c>
      <c r="AK29" s="7">
        <v>0</v>
      </c>
      <c r="AL29" s="7">
        <v>0</v>
      </c>
      <c r="AM29" s="7">
        <v>46.377412149999998</v>
      </c>
      <c r="AN29" s="7">
        <v>2893.5796672500001</v>
      </c>
      <c r="AO29" s="7">
        <v>523.01903448999997</v>
      </c>
      <c r="AP29" s="7">
        <v>1447.9781743799999</v>
      </c>
      <c r="AQ29" s="7">
        <v>180.86660173000001</v>
      </c>
      <c r="AR29" s="11">
        <f t="shared" si="0"/>
        <v>117736.606641526</v>
      </c>
    </row>
    <row r="30" spans="1:44" s="7" customFormat="1" x14ac:dyDescent="0.2">
      <c r="A30" s="4" t="s">
        <v>144</v>
      </c>
      <c r="B30" s="6">
        <v>0</v>
      </c>
      <c r="C30" s="6">
        <v>0</v>
      </c>
      <c r="D30" s="7">
        <v>0</v>
      </c>
      <c r="E30" s="7">
        <v>21509.252665889999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0.71274899999999997</v>
      </c>
      <c r="N30" s="7">
        <v>3.8344669499999999</v>
      </c>
      <c r="O30" s="7">
        <v>5.0000000000000004E-6</v>
      </c>
      <c r="P30" s="7">
        <v>0</v>
      </c>
      <c r="Q30" s="7">
        <v>0</v>
      </c>
      <c r="R30" s="7">
        <v>14.1416548</v>
      </c>
      <c r="S30" s="7">
        <v>20.573013960000001</v>
      </c>
      <c r="T30" s="7">
        <v>0</v>
      </c>
      <c r="U30" s="7">
        <v>1.0365838199999999</v>
      </c>
      <c r="V30" s="7">
        <v>3.5195226100000001</v>
      </c>
      <c r="W30" s="7">
        <v>0</v>
      </c>
      <c r="X30" s="7">
        <v>0</v>
      </c>
      <c r="Y30" s="7">
        <v>184.17307071299999</v>
      </c>
      <c r="Z30" s="7">
        <v>0</v>
      </c>
      <c r="AA30" s="7">
        <v>29.951381439999999</v>
      </c>
      <c r="AB30" s="7">
        <v>1369.11351027</v>
      </c>
      <c r="AC30" s="7">
        <v>0</v>
      </c>
      <c r="AD30" s="7">
        <v>3.2490139999999998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87.227729440000005</v>
      </c>
      <c r="AO30" s="7">
        <v>0</v>
      </c>
      <c r="AP30" s="7">
        <v>0</v>
      </c>
      <c r="AQ30" s="7">
        <v>0</v>
      </c>
      <c r="AR30" s="11">
        <f t="shared" si="0"/>
        <v>23226.785367893004</v>
      </c>
    </row>
    <row r="31" spans="1:44" s="7" customFormat="1" x14ac:dyDescent="0.2">
      <c r="A31" s="4" t="s">
        <v>145</v>
      </c>
      <c r="B31" s="6">
        <v>0</v>
      </c>
      <c r="C31" s="6">
        <v>0</v>
      </c>
      <c r="D31" s="7">
        <v>0</v>
      </c>
      <c r="E31" s="7">
        <v>2659.7191905300001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47.919673920000001</v>
      </c>
      <c r="Z31" s="7">
        <v>0</v>
      </c>
      <c r="AA31" s="7">
        <v>164.91448299999999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11">
        <f t="shared" si="0"/>
        <v>2872.5533474500003</v>
      </c>
    </row>
    <row r="32" spans="1:44" s="7" customFormat="1" x14ac:dyDescent="0.2">
      <c r="A32" s="4" t="s">
        <v>146</v>
      </c>
      <c r="B32" s="6">
        <v>0</v>
      </c>
      <c r="C32" s="6">
        <v>519.76998342000002</v>
      </c>
      <c r="D32" s="7">
        <v>227.550332</v>
      </c>
      <c r="E32" s="7">
        <v>74920.676716029993</v>
      </c>
      <c r="F32" s="7">
        <v>15.64271495</v>
      </c>
      <c r="G32" s="7">
        <v>0</v>
      </c>
      <c r="H32" s="7">
        <v>0</v>
      </c>
      <c r="I32" s="7">
        <v>0</v>
      </c>
      <c r="J32" s="7">
        <v>0</v>
      </c>
      <c r="K32" s="7">
        <v>29.763091970000001</v>
      </c>
      <c r="L32" s="7">
        <v>3.1199999999999999E-4</v>
      </c>
      <c r="M32" s="7">
        <v>1.189476</v>
      </c>
      <c r="N32" s="7">
        <v>0</v>
      </c>
      <c r="O32" s="7">
        <v>22.28475113</v>
      </c>
      <c r="P32" s="7">
        <v>4.4726757700000004</v>
      </c>
      <c r="Q32" s="7">
        <v>187.22626876000001</v>
      </c>
      <c r="R32" s="7">
        <v>136.02931724999999</v>
      </c>
      <c r="S32" s="7">
        <v>1618.37785156</v>
      </c>
      <c r="T32" s="7">
        <v>35.274004607999998</v>
      </c>
      <c r="U32" s="7">
        <v>5501.8126931099996</v>
      </c>
      <c r="V32" s="7">
        <v>638.82232752000004</v>
      </c>
      <c r="W32" s="7">
        <v>0.94786471000000005</v>
      </c>
      <c r="X32" s="7">
        <v>43.220065839999997</v>
      </c>
      <c r="Y32" s="7">
        <v>249.28328202099999</v>
      </c>
      <c r="Z32" s="7">
        <v>21.806256000000001</v>
      </c>
      <c r="AA32" s="7">
        <v>78.759699260000005</v>
      </c>
      <c r="AB32" s="7">
        <v>292.35404863999997</v>
      </c>
      <c r="AC32" s="7">
        <v>0</v>
      </c>
      <c r="AD32" s="7">
        <v>0</v>
      </c>
      <c r="AE32" s="7">
        <v>0</v>
      </c>
      <c r="AF32" s="7">
        <v>442.93392597000002</v>
      </c>
      <c r="AG32" s="7">
        <v>67.210366109999995</v>
      </c>
      <c r="AH32" s="7">
        <v>0</v>
      </c>
      <c r="AI32" s="7">
        <v>42.920363850000001</v>
      </c>
      <c r="AJ32" s="7">
        <v>1.2378195599999999</v>
      </c>
      <c r="AK32" s="7">
        <v>24.127718302000002</v>
      </c>
      <c r="AL32" s="7">
        <v>0</v>
      </c>
      <c r="AM32" s="7">
        <v>215.67571017</v>
      </c>
      <c r="AN32" s="7">
        <v>360.83567115</v>
      </c>
      <c r="AO32" s="7">
        <v>625.49630022999997</v>
      </c>
      <c r="AP32" s="7">
        <v>149.19756143000001</v>
      </c>
      <c r="AQ32" s="7">
        <v>59.917146899999999</v>
      </c>
      <c r="AR32" s="11">
        <f t="shared" si="0"/>
        <v>86534.816316221011</v>
      </c>
    </row>
    <row r="33" spans="1:44" s="11" customFormat="1" x14ac:dyDescent="0.2">
      <c r="A33" s="9" t="s">
        <v>147</v>
      </c>
      <c r="B33" s="10">
        <v>2257.7770820599999</v>
      </c>
      <c r="C33" s="10">
        <v>0</v>
      </c>
      <c r="D33" s="11">
        <v>13467.009368970001</v>
      </c>
      <c r="E33" s="11">
        <v>300.95879595000002</v>
      </c>
      <c r="F33" s="11">
        <v>0</v>
      </c>
      <c r="G33" s="11">
        <v>-3.6036943300000002</v>
      </c>
      <c r="H33" s="11">
        <v>14.84312081</v>
      </c>
      <c r="I33" s="11">
        <v>0</v>
      </c>
      <c r="J33" s="11">
        <v>-3.5139149999999999</v>
      </c>
      <c r="K33" s="11">
        <v>-57.809834330000001</v>
      </c>
      <c r="L33" s="11">
        <v>49.30839898</v>
      </c>
      <c r="M33" s="11">
        <v>0</v>
      </c>
      <c r="N33" s="11">
        <v>-36.411817050000003</v>
      </c>
      <c r="O33" s="11">
        <v>-38.067787221000003</v>
      </c>
      <c r="P33" s="11">
        <v>0</v>
      </c>
      <c r="Q33" s="11">
        <v>14.386178709999999</v>
      </c>
      <c r="R33" s="11">
        <v>-2123.2415491199999</v>
      </c>
      <c r="S33" s="11">
        <v>-219.18953110000001</v>
      </c>
      <c r="T33" s="11">
        <v>-31.247305226000002</v>
      </c>
      <c r="U33" s="11">
        <v>-617.02244299999995</v>
      </c>
      <c r="V33" s="11">
        <v>0</v>
      </c>
      <c r="W33" s="11">
        <v>-408.292866</v>
      </c>
      <c r="X33" s="11">
        <v>-700</v>
      </c>
      <c r="Y33" s="11">
        <v>1286.8595983299999</v>
      </c>
      <c r="Z33" s="11">
        <v>-2.2000000000000002</v>
      </c>
      <c r="AA33" s="11">
        <v>-2.9999999999999997E-8</v>
      </c>
      <c r="AB33" s="11">
        <v>1542.3032041199999</v>
      </c>
      <c r="AC33" s="11">
        <v>0</v>
      </c>
      <c r="AD33" s="11">
        <v>-0.63754599999999995</v>
      </c>
      <c r="AE33" s="11">
        <v>0</v>
      </c>
      <c r="AF33" s="11">
        <v>-355.12142473</v>
      </c>
      <c r="AG33" s="11">
        <v>0</v>
      </c>
      <c r="AH33" s="11">
        <v>144.68131011</v>
      </c>
      <c r="AI33" s="11">
        <v>-11.27918292</v>
      </c>
      <c r="AJ33" s="11">
        <v>0</v>
      </c>
      <c r="AK33" s="11">
        <v>0</v>
      </c>
      <c r="AL33" s="11">
        <v>-3.1E-7</v>
      </c>
      <c r="AM33" s="11">
        <v>934.30774499999995</v>
      </c>
      <c r="AN33" s="11">
        <v>3825.0284145300002</v>
      </c>
      <c r="AO33" s="11">
        <v>0</v>
      </c>
      <c r="AP33" s="11">
        <v>180.55450117000001</v>
      </c>
      <c r="AQ33" s="11">
        <v>0</v>
      </c>
      <c r="AR33" s="11">
        <f t="shared" si="0"/>
        <v>19410.378822373001</v>
      </c>
    </row>
    <row r="34" spans="1:44" s="11" customFormat="1" x14ac:dyDescent="0.2">
      <c r="A34" s="9" t="s">
        <v>148</v>
      </c>
      <c r="B34" s="10">
        <v>2257.7770820599999</v>
      </c>
      <c r="C34" s="10">
        <v>0</v>
      </c>
      <c r="D34" s="11">
        <v>115.98064797000001</v>
      </c>
      <c r="E34" s="11">
        <v>300.95879595000002</v>
      </c>
      <c r="F34" s="11">
        <v>0</v>
      </c>
      <c r="G34" s="11">
        <v>-3.61</v>
      </c>
      <c r="H34" s="11">
        <v>14.84312081</v>
      </c>
      <c r="I34" s="11">
        <v>0</v>
      </c>
      <c r="J34" s="11">
        <v>-3.5139149999999999</v>
      </c>
      <c r="K34" s="11">
        <v>-57.809834330000001</v>
      </c>
      <c r="L34" s="11">
        <v>-14.907578000000001</v>
      </c>
      <c r="M34" s="11">
        <v>0</v>
      </c>
      <c r="N34" s="11">
        <v>-36.411817050000003</v>
      </c>
      <c r="O34" s="11">
        <v>-38.067787221000003</v>
      </c>
      <c r="P34" s="11">
        <v>0</v>
      </c>
      <c r="Q34" s="11">
        <v>8.4</v>
      </c>
      <c r="R34" s="11">
        <v>-2139.9441425700002</v>
      </c>
      <c r="S34" s="11">
        <v>-219.18953110000001</v>
      </c>
      <c r="T34" s="11">
        <v>-31.247305226000002</v>
      </c>
      <c r="U34" s="11">
        <v>-617.02244299999995</v>
      </c>
      <c r="V34" s="11">
        <v>0</v>
      </c>
      <c r="W34" s="11">
        <v>-408.292866</v>
      </c>
      <c r="X34" s="11">
        <v>-700</v>
      </c>
      <c r="Y34" s="11">
        <v>-0.10983967</v>
      </c>
      <c r="Z34" s="11">
        <v>-2.2000000000000002</v>
      </c>
      <c r="AA34" s="11">
        <v>-2.9999999999999997E-8</v>
      </c>
      <c r="AB34" s="11">
        <v>1542.3032041199999</v>
      </c>
      <c r="AC34" s="11">
        <v>0</v>
      </c>
      <c r="AD34" s="11">
        <v>-0.63754599999999995</v>
      </c>
      <c r="AE34" s="11">
        <v>0</v>
      </c>
      <c r="AF34" s="11">
        <v>-355.12142473</v>
      </c>
      <c r="AG34" s="11">
        <v>0</v>
      </c>
      <c r="AH34" s="11">
        <v>-295.00691</v>
      </c>
      <c r="AI34" s="11">
        <v>-11.27918292</v>
      </c>
      <c r="AJ34" s="11">
        <v>0</v>
      </c>
      <c r="AK34" s="11">
        <v>0</v>
      </c>
      <c r="AL34" s="11">
        <v>-3.1E-7</v>
      </c>
      <c r="AM34" s="11">
        <v>934.30774499999995</v>
      </c>
      <c r="AN34" s="11">
        <v>5.8</v>
      </c>
      <c r="AO34" s="11">
        <v>0</v>
      </c>
      <c r="AP34" s="11">
        <v>-4.45366762</v>
      </c>
      <c r="AQ34" s="11">
        <v>0</v>
      </c>
      <c r="AR34" s="11">
        <f t="shared" si="0"/>
        <v>241.54480513300004</v>
      </c>
    </row>
    <row r="35" spans="1:44" s="11" customFormat="1" x14ac:dyDescent="0.2">
      <c r="A35" s="9" t="s">
        <v>149</v>
      </c>
      <c r="B35" s="10">
        <v>0</v>
      </c>
      <c r="C35" s="10">
        <v>0</v>
      </c>
      <c r="D35" s="11">
        <v>0</v>
      </c>
      <c r="E35" s="11">
        <v>303.79647421999999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3.5994076800000001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5.8</v>
      </c>
      <c r="AO35" s="11">
        <v>0</v>
      </c>
      <c r="AP35" s="11">
        <v>0</v>
      </c>
      <c r="AQ35" s="11">
        <v>0</v>
      </c>
      <c r="AR35" s="11">
        <f t="shared" si="0"/>
        <v>313.19588190000002</v>
      </c>
    </row>
    <row r="36" spans="1:44" s="11" customFormat="1" x14ac:dyDescent="0.2">
      <c r="A36" s="9" t="s">
        <v>150</v>
      </c>
      <c r="B36" s="10">
        <v>0</v>
      </c>
      <c r="C36" s="10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f t="shared" si="0"/>
        <v>0</v>
      </c>
    </row>
    <row r="37" spans="1:44" s="11" customFormat="1" x14ac:dyDescent="0.2">
      <c r="A37" s="9" t="s">
        <v>151</v>
      </c>
      <c r="B37" s="10">
        <v>0</v>
      </c>
      <c r="C37" s="10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934.30774499999995</v>
      </c>
      <c r="AN37" s="11">
        <v>0</v>
      </c>
      <c r="AO37" s="11">
        <v>0</v>
      </c>
      <c r="AP37" s="11">
        <v>0</v>
      </c>
      <c r="AQ37" s="11">
        <v>0</v>
      </c>
      <c r="AR37" s="11">
        <f t="shared" si="0"/>
        <v>934.30774499999995</v>
      </c>
    </row>
    <row r="38" spans="1:44" s="11" customFormat="1" x14ac:dyDescent="0.2">
      <c r="A38" s="9" t="s">
        <v>152</v>
      </c>
      <c r="B38" s="10">
        <v>0</v>
      </c>
      <c r="C38" s="10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f t="shared" si="0"/>
        <v>0</v>
      </c>
    </row>
    <row r="39" spans="1:44" s="26" customFormat="1" x14ac:dyDescent="0.2">
      <c r="A39" s="4" t="s">
        <v>153</v>
      </c>
      <c r="B39" s="6">
        <v>2257.7770820599999</v>
      </c>
      <c r="C39" s="6">
        <v>0</v>
      </c>
      <c r="D39" s="26">
        <v>115.98064797000001</v>
      </c>
      <c r="E39" s="26">
        <v>-2.8376782700000001</v>
      </c>
      <c r="F39" s="26">
        <v>0</v>
      </c>
      <c r="G39" s="26">
        <v>-3.61</v>
      </c>
      <c r="H39" s="26">
        <v>14.84312081</v>
      </c>
      <c r="I39" s="26">
        <v>0</v>
      </c>
      <c r="J39" s="26">
        <v>-3.5139149999999999</v>
      </c>
      <c r="K39" s="26">
        <v>-61.40924201</v>
      </c>
      <c r="L39" s="26">
        <v>-14.907578000000001</v>
      </c>
      <c r="M39" s="26">
        <v>0</v>
      </c>
      <c r="N39" s="26">
        <v>-36.411817050000003</v>
      </c>
      <c r="O39" s="26">
        <v>-38.067787221000003</v>
      </c>
      <c r="P39" s="26">
        <v>0</v>
      </c>
      <c r="Q39" s="26">
        <v>8.4</v>
      </c>
      <c r="R39" s="26">
        <v>-2139.9441425700002</v>
      </c>
      <c r="S39" s="26">
        <v>-219.18953110000001</v>
      </c>
      <c r="T39" s="26">
        <v>-31.247305226000002</v>
      </c>
      <c r="U39" s="26">
        <v>-617.02244299999995</v>
      </c>
      <c r="V39" s="26">
        <v>0</v>
      </c>
      <c r="W39" s="26">
        <v>-408.292866</v>
      </c>
      <c r="X39" s="26">
        <v>-700</v>
      </c>
      <c r="Y39" s="26">
        <v>-0.10983967</v>
      </c>
      <c r="Z39" s="26">
        <v>-2.2000000000000002</v>
      </c>
      <c r="AA39" s="26">
        <v>-2.9999999999999997E-8</v>
      </c>
      <c r="AB39" s="26">
        <v>1542.3032041199999</v>
      </c>
      <c r="AC39" s="26">
        <v>0</v>
      </c>
      <c r="AD39" s="26">
        <v>-0.63754599999999995</v>
      </c>
      <c r="AE39" s="26">
        <v>0</v>
      </c>
      <c r="AF39" s="26">
        <v>-355.12142473</v>
      </c>
      <c r="AG39" s="26">
        <v>0</v>
      </c>
      <c r="AH39" s="26">
        <v>-295.00691</v>
      </c>
      <c r="AI39" s="26">
        <v>-11.27918292</v>
      </c>
      <c r="AJ39" s="26">
        <v>0</v>
      </c>
      <c r="AK39" s="26">
        <v>0</v>
      </c>
      <c r="AL39" s="26">
        <v>-3.1E-7</v>
      </c>
      <c r="AM39" s="26">
        <v>0</v>
      </c>
      <c r="AN39" s="26">
        <v>0</v>
      </c>
      <c r="AO39" s="26">
        <v>0</v>
      </c>
      <c r="AP39" s="26">
        <v>-4.45366762</v>
      </c>
      <c r="AQ39" s="26">
        <v>0</v>
      </c>
      <c r="AR39" s="27">
        <f t="shared" si="0"/>
        <v>-1005.9588217670004</v>
      </c>
    </row>
    <row r="40" spans="1:44" s="7" customFormat="1" x14ac:dyDescent="0.2">
      <c r="A40" s="4" t="s">
        <v>154</v>
      </c>
      <c r="B40" s="6">
        <v>0</v>
      </c>
      <c r="C40" s="6">
        <v>0</v>
      </c>
      <c r="D40" s="7">
        <v>13351.028721000001</v>
      </c>
      <c r="E40" s="7">
        <v>0</v>
      </c>
      <c r="F40" s="7">
        <v>0</v>
      </c>
      <c r="G40" s="7">
        <v>6.3056700000000002E-3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1286.9694380000001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L40" s="7">
        <v>0</v>
      </c>
      <c r="AM40" s="7">
        <v>0</v>
      </c>
      <c r="AN40" s="7">
        <v>3573.7747758099999</v>
      </c>
      <c r="AO40" s="7">
        <v>0</v>
      </c>
      <c r="AP40" s="7">
        <v>8.9545874199999993</v>
      </c>
      <c r="AQ40" s="7">
        <v>0</v>
      </c>
      <c r="AR40" s="11">
        <f t="shared" si="0"/>
        <v>18220.733827900003</v>
      </c>
    </row>
    <row r="41" spans="1:44" s="7" customFormat="1" x14ac:dyDescent="0.2">
      <c r="A41" s="4" t="s">
        <v>155</v>
      </c>
      <c r="B41" s="6">
        <v>0</v>
      </c>
      <c r="C41" s="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64.215976979999994</v>
      </c>
      <c r="M41" s="7">
        <v>0</v>
      </c>
      <c r="N41" s="7">
        <v>0</v>
      </c>
      <c r="O41" s="7">
        <v>0</v>
      </c>
      <c r="P41" s="7">
        <v>0</v>
      </c>
      <c r="Q41" s="7">
        <v>5.9861787099999999</v>
      </c>
      <c r="R41" s="7">
        <v>16.702593449999998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439.68822010999997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245.45363871999999</v>
      </c>
      <c r="AO41" s="7">
        <v>0</v>
      </c>
      <c r="AP41" s="7">
        <v>176.05358136999999</v>
      </c>
      <c r="AQ41" s="7">
        <v>0</v>
      </c>
      <c r="AR41" s="11">
        <f t="shared" si="0"/>
        <v>948.10018933999993</v>
      </c>
    </row>
    <row r="42" spans="1:44" s="7" customFormat="1" x14ac:dyDescent="0.2">
      <c r="A42" s="4" t="s">
        <v>156</v>
      </c>
      <c r="B42" s="6">
        <v>0</v>
      </c>
      <c r="C42" s="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0</v>
      </c>
      <c r="AQ42" s="7">
        <v>0</v>
      </c>
      <c r="AR42" s="11">
        <f t="shared" si="0"/>
        <v>0</v>
      </c>
    </row>
    <row r="43" spans="1:44" s="11" customFormat="1" x14ac:dyDescent="0.2">
      <c r="A43" s="9" t="s">
        <v>157</v>
      </c>
      <c r="B43" s="10">
        <v>0</v>
      </c>
      <c r="C43" s="10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50.568556000000001</v>
      </c>
      <c r="N43" s="11">
        <v>0</v>
      </c>
      <c r="O43" s="11">
        <v>0</v>
      </c>
      <c r="P43" s="11">
        <v>325.14955858000002</v>
      </c>
      <c r="Q43" s="11">
        <v>44.638948599999999</v>
      </c>
      <c r="R43" s="11">
        <v>0</v>
      </c>
      <c r="S43" s="11">
        <v>669.72948528999996</v>
      </c>
      <c r="T43" s="11">
        <v>-41.9298158</v>
      </c>
      <c r="U43" s="11">
        <v>0</v>
      </c>
      <c r="V43" s="11">
        <v>24.66921236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29.998999999999999</v>
      </c>
      <c r="AG43" s="11">
        <v>0</v>
      </c>
      <c r="AH43" s="11">
        <v>0</v>
      </c>
      <c r="AI43" s="11">
        <v>-19.158245139999998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f t="shared" si="0"/>
        <v>1083.6666998900002</v>
      </c>
    </row>
    <row r="44" spans="1:44" s="7" customFormat="1" x14ac:dyDescent="0.2">
      <c r="A44" s="4" t="s">
        <v>158</v>
      </c>
      <c r="B44" s="6">
        <v>0</v>
      </c>
      <c r="C44" s="6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7.3055956000000002</v>
      </c>
      <c r="R44" s="7">
        <v>0</v>
      </c>
      <c r="S44" s="7">
        <v>724.31608511000002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11">
        <f t="shared" si="0"/>
        <v>731.62168070999996</v>
      </c>
    </row>
    <row r="45" spans="1:44" s="11" customFormat="1" x14ac:dyDescent="0.2">
      <c r="A45" s="9" t="s">
        <v>159</v>
      </c>
      <c r="B45" s="10">
        <v>0</v>
      </c>
      <c r="C45" s="10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50.568556000000001</v>
      </c>
      <c r="N45" s="11">
        <v>0</v>
      </c>
      <c r="O45" s="11">
        <v>0</v>
      </c>
      <c r="P45" s="11">
        <v>325.14955858000002</v>
      </c>
      <c r="Q45" s="11">
        <v>37.333353000000002</v>
      </c>
      <c r="R45" s="11">
        <v>0</v>
      </c>
      <c r="S45" s="11">
        <v>-54.586599820000004</v>
      </c>
      <c r="T45" s="11">
        <v>-41.9298158</v>
      </c>
      <c r="U45" s="11">
        <v>0</v>
      </c>
      <c r="V45" s="11">
        <v>-2.6400000000000001E-6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29.998999999999999</v>
      </c>
      <c r="AG45" s="11">
        <v>0</v>
      </c>
      <c r="AH45" s="11">
        <v>0</v>
      </c>
      <c r="AI45" s="11">
        <v>-83.110045639999996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f t="shared" si="0"/>
        <v>263.42400368000006</v>
      </c>
    </row>
    <row r="46" spans="1:44" s="11" customFormat="1" x14ac:dyDescent="0.2">
      <c r="A46" s="9" t="s">
        <v>148</v>
      </c>
      <c r="B46" s="10">
        <v>0</v>
      </c>
      <c r="C46" s="10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37.333353000000002</v>
      </c>
      <c r="R46" s="11">
        <v>0</v>
      </c>
      <c r="S46" s="11">
        <v>-54.586599820000004</v>
      </c>
      <c r="T46" s="11">
        <v>-41.9298158</v>
      </c>
      <c r="U46" s="11">
        <v>0</v>
      </c>
      <c r="V46" s="11">
        <v>-2.6400000000000001E-6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29.998999999999999</v>
      </c>
      <c r="AG46" s="11">
        <v>0</v>
      </c>
      <c r="AH46" s="11">
        <v>0</v>
      </c>
      <c r="AI46" s="11">
        <v>-83.110045639999996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f t="shared" si="0"/>
        <v>-112.29411089999999</v>
      </c>
    </row>
    <row r="47" spans="1:44" s="7" customFormat="1" x14ac:dyDescent="0.2">
      <c r="A47" s="4" t="s">
        <v>153</v>
      </c>
      <c r="B47" s="6">
        <v>0</v>
      </c>
      <c r="C47" s="6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37.333353000000002</v>
      </c>
      <c r="R47" s="7">
        <v>0</v>
      </c>
      <c r="S47" s="7">
        <v>-54.586599820000004</v>
      </c>
      <c r="T47" s="7">
        <v>-41.9298158</v>
      </c>
      <c r="U47" s="7">
        <v>0</v>
      </c>
      <c r="V47" s="7">
        <v>-2.6400000000000001E-6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29.998999999999999</v>
      </c>
      <c r="AG47" s="7">
        <v>0</v>
      </c>
      <c r="AH47" s="7">
        <v>0</v>
      </c>
      <c r="AI47" s="7">
        <v>-83.110045639999996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11">
        <f t="shared" si="0"/>
        <v>-112.29411089999999</v>
      </c>
    </row>
    <row r="48" spans="1:44" s="7" customFormat="1" x14ac:dyDescent="0.2">
      <c r="A48" s="4" t="s">
        <v>154</v>
      </c>
      <c r="B48" s="6">
        <v>0</v>
      </c>
      <c r="C48" s="6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0</v>
      </c>
      <c r="AQ48" s="7">
        <v>0</v>
      </c>
      <c r="AR48" s="11">
        <f t="shared" si="0"/>
        <v>0</v>
      </c>
    </row>
    <row r="49" spans="1:44" s="7" customFormat="1" x14ac:dyDescent="0.2">
      <c r="A49" s="4" t="s">
        <v>155</v>
      </c>
      <c r="B49" s="6">
        <v>0</v>
      </c>
      <c r="C49" s="6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50.568556000000001</v>
      </c>
      <c r="N49" s="7">
        <v>0</v>
      </c>
      <c r="O49" s="7">
        <v>0</v>
      </c>
      <c r="P49" s="7">
        <v>325.14955858000002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11">
        <f t="shared" si="0"/>
        <v>375.71811458000002</v>
      </c>
    </row>
    <row r="50" spans="1:44" s="7" customFormat="1" x14ac:dyDescent="0.2">
      <c r="A50" s="4" t="s">
        <v>160</v>
      </c>
      <c r="B50" s="6">
        <v>0</v>
      </c>
      <c r="C50" s="6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24.669215000000001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63.951800499999997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11">
        <f t="shared" si="0"/>
        <v>88.621015499999999</v>
      </c>
    </row>
    <row r="51" spans="1:44" s="11" customFormat="1" x14ac:dyDescent="0.2">
      <c r="A51" s="9" t="s">
        <v>161</v>
      </c>
      <c r="B51" s="10">
        <v>57.597893069999998</v>
      </c>
      <c r="C51" s="10">
        <v>13459.7206264</v>
      </c>
      <c r="D51" s="11">
        <v>39637.45746723</v>
      </c>
      <c r="E51" s="11">
        <v>3638735.4880094002</v>
      </c>
      <c r="F51" s="11">
        <v>4409.4840184000004</v>
      </c>
      <c r="G51" s="11">
        <v>2430.9877083800002</v>
      </c>
      <c r="H51" s="11">
        <v>387.44588549999997</v>
      </c>
      <c r="I51" s="11">
        <v>64.406319240000002</v>
      </c>
      <c r="J51" s="11">
        <v>706.96952399999998</v>
      </c>
      <c r="K51" s="11">
        <v>1033.9651695699999</v>
      </c>
      <c r="L51" s="11">
        <v>9173.7154793000009</v>
      </c>
      <c r="M51" s="11">
        <v>817.00447558200005</v>
      </c>
      <c r="N51" s="11">
        <v>947.61577205000003</v>
      </c>
      <c r="O51" s="11">
        <v>2730.384968842</v>
      </c>
      <c r="P51" s="11">
        <v>3717.4944591889998</v>
      </c>
      <c r="Q51" s="11">
        <v>21994.18080925</v>
      </c>
      <c r="R51" s="11">
        <v>9971.1659080900008</v>
      </c>
      <c r="S51" s="11">
        <v>25151.459073040001</v>
      </c>
      <c r="T51" s="11">
        <v>1793.5280398899999</v>
      </c>
      <c r="U51" s="11">
        <v>279890.32476277999</v>
      </c>
      <c r="V51" s="11">
        <v>97182.924678020005</v>
      </c>
      <c r="W51" s="11">
        <v>14759.12335462</v>
      </c>
      <c r="X51" s="11">
        <v>10301.947470898</v>
      </c>
      <c r="Y51" s="11">
        <v>60811.970603023998</v>
      </c>
      <c r="Z51" s="11">
        <v>391.87394344000001</v>
      </c>
      <c r="AA51" s="11">
        <v>1399.52858894</v>
      </c>
      <c r="AB51" s="11">
        <v>9738.2202756499992</v>
      </c>
      <c r="AC51" s="11">
        <v>520.15592953999999</v>
      </c>
      <c r="AD51" s="11">
        <v>146.61522099999999</v>
      </c>
      <c r="AE51" s="11">
        <v>120.77967295000001</v>
      </c>
      <c r="AF51" s="11">
        <v>76850.270482116</v>
      </c>
      <c r="AG51" s="11">
        <v>4371.4858955899999</v>
      </c>
      <c r="AH51" s="11">
        <v>19246.642248290002</v>
      </c>
      <c r="AI51" s="11">
        <v>5819.2158354809999</v>
      </c>
      <c r="AJ51" s="11">
        <v>4390.1187852800003</v>
      </c>
      <c r="AK51" s="11">
        <v>943.08172742500005</v>
      </c>
      <c r="AL51" s="11">
        <v>1503.0445065199999</v>
      </c>
      <c r="AM51" s="11">
        <v>22331.28385317</v>
      </c>
      <c r="AN51" s="11">
        <v>273543.69765272998</v>
      </c>
      <c r="AO51" s="11">
        <v>52419.857841534002</v>
      </c>
      <c r="AP51" s="11">
        <v>107590.15850726</v>
      </c>
      <c r="AQ51" s="11">
        <v>38714.686496185997</v>
      </c>
      <c r="AR51" s="11">
        <f t="shared" si="0"/>
        <v>4860207.0799388653</v>
      </c>
    </row>
    <row r="52" spans="1:44" s="11" customFormat="1" x14ac:dyDescent="0.2">
      <c r="A52" s="9" t="s">
        <v>162</v>
      </c>
      <c r="B52" s="10">
        <v>57.597893069999998</v>
      </c>
      <c r="C52" s="10">
        <v>13459.7206264</v>
      </c>
      <c r="D52" s="11">
        <v>39632.54053523</v>
      </c>
      <c r="E52" s="11">
        <v>3644047.2633808102</v>
      </c>
      <c r="F52" s="11">
        <v>4409.4840184000004</v>
      </c>
      <c r="G52" s="11">
        <v>2430.9877083800002</v>
      </c>
      <c r="H52" s="11">
        <v>387.44588549999997</v>
      </c>
      <c r="I52" s="11">
        <v>64.406319240000002</v>
      </c>
      <c r="J52" s="11">
        <v>706.96952399999998</v>
      </c>
      <c r="K52" s="11">
        <v>1033.9651695699999</v>
      </c>
      <c r="L52" s="11">
        <v>9173.7154793000009</v>
      </c>
      <c r="M52" s="11">
        <v>817.00447558200005</v>
      </c>
      <c r="N52" s="11">
        <v>947.61577205000003</v>
      </c>
      <c r="O52" s="11">
        <v>2730.384968842</v>
      </c>
      <c r="P52" s="11">
        <v>3717.4944591889998</v>
      </c>
      <c r="Q52" s="11">
        <v>21994.18080925</v>
      </c>
      <c r="R52" s="11">
        <v>9971.1659080900008</v>
      </c>
      <c r="S52" s="11">
        <v>25772.603848440001</v>
      </c>
      <c r="T52" s="11">
        <v>4109.68589651</v>
      </c>
      <c r="U52" s="11">
        <v>279897.53063835</v>
      </c>
      <c r="V52" s="11">
        <v>97182.924678020005</v>
      </c>
      <c r="W52" s="11">
        <v>14759.12335462</v>
      </c>
      <c r="X52" s="11">
        <v>10301.947470898</v>
      </c>
      <c r="Y52" s="11">
        <v>60826.444314245004</v>
      </c>
      <c r="Z52" s="11">
        <v>391.87394344000001</v>
      </c>
      <c r="AA52" s="11">
        <v>2017.48282758</v>
      </c>
      <c r="AB52" s="11">
        <v>9666.6621496799999</v>
      </c>
      <c r="AC52" s="11">
        <v>520.15592953999999</v>
      </c>
      <c r="AD52" s="11">
        <v>146.61522099999999</v>
      </c>
      <c r="AE52" s="11">
        <v>120.77967295000001</v>
      </c>
      <c r="AF52" s="11">
        <v>76850.270482116</v>
      </c>
      <c r="AG52" s="11">
        <v>4371.4858955899999</v>
      </c>
      <c r="AH52" s="11">
        <v>19246.642248290002</v>
      </c>
      <c r="AI52" s="11">
        <v>5819.2158354809999</v>
      </c>
      <c r="AJ52" s="11">
        <v>4390.1187852800003</v>
      </c>
      <c r="AK52" s="11">
        <v>943.08172742500005</v>
      </c>
      <c r="AL52" s="11">
        <v>1503.0445065199999</v>
      </c>
      <c r="AM52" s="11">
        <v>22331.28385317</v>
      </c>
      <c r="AN52" s="11">
        <v>273747.23679762002</v>
      </c>
      <c r="AO52" s="11">
        <v>52419.857841534002</v>
      </c>
      <c r="AP52" s="11">
        <v>107590.15850726</v>
      </c>
      <c r="AQ52" s="11">
        <v>38714.686496185997</v>
      </c>
      <c r="AR52" s="11">
        <f t="shared" si="0"/>
        <v>4869222.8558546454</v>
      </c>
    </row>
    <row r="53" spans="1:44" s="11" customFormat="1" x14ac:dyDescent="0.2">
      <c r="A53" s="9" t="s">
        <v>163</v>
      </c>
      <c r="B53" s="10">
        <v>57.597893069999998</v>
      </c>
      <c r="C53" s="10">
        <v>13111.807312270001</v>
      </c>
      <c r="D53" s="11">
        <v>29531.78546413</v>
      </c>
      <c r="E53" s="11">
        <v>3495520.6893546302</v>
      </c>
      <c r="F53" s="11">
        <v>3882.3578063999998</v>
      </c>
      <c r="G53" s="11">
        <v>2304.16144188</v>
      </c>
      <c r="H53" s="11">
        <v>387.44588549999997</v>
      </c>
      <c r="I53" s="11">
        <v>64.406319240000002</v>
      </c>
      <c r="J53" s="11">
        <v>696.51670999999999</v>
      </c>
      <c r="K53" s="11">
        <v>1024.1458619299999</v>
      </c>
      <c r="L53" s="11">
        <v>8239.1932167499999</v>
      </c>
      <c r="M53" s="11">
        <v>721.73233158000005</v>
      </c>
      <c r="N53" s="11">
        <v>934.97153707999996</v>
      </c>
      <c r="O53" s="11">
        <v>2685.1795823819998</v>
      </c>
      <c r="P53" s="11">
        <v>3452.2431167589998</v>
      </c>
      <c r="Q53" s="11">
        <v>21823.00386307</v>
      </c>
      <c r="R53" s="11">
        <v>8161.8080079000001</v>
      </c>
      <c r="S53" s="11">
        <v>16439.142706269999</v>
      </c>
      <c r="T53" s="11">
        <v>3621.8118819000001</v>
      </c>
      <c r="U53" s="11">
        <v>276016.74440845998</v>
      </c>
      <c r="V53" s="11">
        <v>93863.117771410005</v>
      </c>
      <c r="W53" s="11">
        <v>13167.79136961</v>
      </c>
      <c r="X53" s="11">
        <v>8760.577379028</v>
      </c>
      <c r="Y53" s="11">
        <v>53643.930078546</v>
      </c>
      <c r="Z53" s="11">
        <v>378.22336716000001</v>
      </c>
      <c r="AA53" s="11">
        <v>1957.78438682</v>
      </c>
      <c r="AB53" s="11">
        <v>8815.5496069500005</v>
      </c>
      <c r="AC53" s="11">
        <v>500.90899485</v>
      </c>
      <c r="AD53" s="11">
        <v>146.61522099999999</v>
      </c>
      <c r="AE53" s="11">
        <v>120.77967295000001</v>
      </c>
      <c r="AF53" s="11">
        <v>75191.194516136005</v>
      </c>
      <c r="AG53" s="11">
        <v>3982.1185788799999</v>
      </c>
      <c r="AH53" s="11">
        <v>18512.3404591</v>
      </c>
      <c r="AI53" s="11">
        <v>3806.4917918400001</v>
      </c>
      <c r="AJ53" s="11">
        <v>4098.1599988600001</v>
      </c>
      <c r="AK53" s="11">
        <v>734.30354663499998</v>
      </c>
      <c r="AL53" s="11">
        <v>1408.27336326</v>
      </c>
      <c r="AM53" s="11">
        <v>8120.8800294700004</v>
      </c>
      <c r="AN53" s="11">
        <v>260287.39339104001</v>
      </c>
      <c r="AO53" s="11">
        <v>48920.341455330003</v>
      </c>
      <c r="AP53" s="11">
        <v>100209.77333118999</v>
      </c>
      <c r="AQ53" s="11">
        <v>37044.339238945999</v>
      </c>
      <c r="AR53" s="11">
        <f t="shared" si="0"/>
        <v>4632347.6322502131</v>
      </c>
    </row>
    <row r="54" spans="1:44" s="7" customFormat="1" x14ac:dyDescent="0.2">
      <c r="A54" s="4" t="s">
        <v>164</v>
      </c>
      <c r="B54" s="6">
        <v>44.333415160000001</v>
      </c>
      <c r="C54" s="6">
        <v>7286.3434381799998</v>
      </c>
      <c r="D54" s="7">
        <v>17131.96581383</v>
      </c>
      <c r="E54" s="7">
        <v>1275899.21777022</v>
      </c>
      <c r="F54" s="7">
        <v>2747.2513909700001</v>
      </c>
      <c r="G54" s="7">
        <v>980.26095180000004</v>
      </c>
      <c r="H54" s="7">
        <v>286.17942815999999</v>
      </c>
      <c r="I54" s="7">
        <v>56.879955000000002</v>
      </c>
      <c r="J54" s="7">
        <v>423.88749100000001</v>
      </c>
      <c r="K54" s="7">
        <v>687.31652713000005</v>
      </c>
      <c r="L54" s="7">
        <v>4273.4480366400003</v>
      </c>
      <c r="M54" s="7">
        <v>395.63891238999997</v>
      </c>
      <c r="N54" s="7">
        <v>506.91632698000001</v>
      </c>
      <c r="O54" s="7">
        <v>1412.55368275</v>
      </c>
      <c r="P54" s="7">
        <v>1915.2350903290001</v>
      </c>
      <c r="Q54" s="7">
        <v>6835.0968507099997</v>
      </c>
      <c r="R54" s="7">
        <v>2062.2012417300002</v>
      </c>
      <c r="S54" s="7">
        <v>7907.1495599199998</v>
      </c>
      <c r="T54" s="7">
        <v>1845.4475164600001</v>
      </c>
      <c r="U54" s="7">
        <v>15978.39159548</v>
      </c>
      <c r="V54" s="7">
        <v>45995.428317899998</v>
      </c>
      <c r="W54" s="7">
        <v>5139.8047812900004</v>
      </c>
      <c r="X54" s="7">
        <v>4864.8600094900003</v>
      </c>
      <c r="Y54" s="7">
        <v>39384.921927595999</v>
      </c>
      <c r="Z54" s="7">
        <v>149.61347347</v>
      </c>
      <c r="AA54" s="7">
        <v>611.24027266999997</v>
      </c>
      <c r="AB54" s="7">
        <v>4843.1373306100004</v>
      </c>
      <c r="AC54" s="7">
        <v>335.43454069000001</v>
      </c>
      <c r="AD54" s="7">
        <v>83.727649999999997</v>
      </c>
      <c r="AE54" s="7">
        <v>109.18399789</v>
      </c>
      <c r="AF54" s="7">
        <v>22399.081419300001</v>
      </c>
      <c r="AG54" s="7">
        <v>1597.8870069899999</v>
      </c>
      <c r="AH54" s="7">
        <v>7551.8651680900002</v>
      </c>
      <c r="AI54" s="7">
        <v>1834.7569318400001</v>
      </c>
      <c r="AJ54" s="7">
        <v>2259.6193093100001</v>
      </c>
      <c r="AK54" s="7">
        <v>138.35301731999999</v>
      </c>
      <c r="AL54" s="7">
        <v>906.31506146000004</v>
      </c>
      <c r="AM54" s="7">
        <v>3462.8624690199999</v>
      </c>
      <c r="AN54" s="7">
        <v>169644.75806913001</v>
      </c>
      <c r="AO54" s="7">
        <v>39019.770447670002</v>
      </c>
      <c r="AP54" s="7">
        <v>69787.876023300007</v>
      </c>
      <c r="AQ54" s="7">
        <v>24732.652558459999</v>
      </c>
      <c r="AR54" s="11">
        <f t="shared" si="0"/>
        <v>1793528.8647783352</v>
      </c>
    </row>
    <row r="55" spans="1:44" s="7" customFormat="1" x14ac:dyDescent="0.2">
      <c r="A55" s="4" t="s">
        <v>165</v>
      </c>
      <c r="B55" s="6">
        <v>0</v>
      </c>
      <c r="C55" s="6">
        <v>337.57389797000002</v>
      </c>
      <c r="D55" s="7">
        <v>795.73145259</v>
      </c>
      <c r="E55" s="7">
        <v>0</v>
      </c>
      <c r="F55" s="7">
        <v>0</v>
      </c>
      <c r="G55" s="7">
        <v>0</v>
      </c>
      <c r="H55" s="7">
        <v>0</v>
      </c>
      <c r="I55" s="7">
        <v>2.5821800000000001</v>
      </c>
      <c r="J55" s="7">
        <v>17.691146</v>
      </c>
      <c r="K55" s="7">
        <v>31.85530589</v>
      </c>
      <c r="L55" s="7">
        <v>0</v>
      </c>
      <c r="M55" s="7">
        <v>17.75251166</v>
      </c>
      <c r="N55" s="7">
        <v>23.378096899999999</v>
      </c>
      <c r="O55" s="7">
        <v>63.982450280000002</v>
      </c>
      <c r="P55" s="7">
        <v>86.10205259</v>
      </c>
      <c r="Q55" s="7">
        <v>315.05125915999997</v>
      </c>
      <c r="R55" s="7">
        <v>107.30638419</v>
      </c>
      <c r="S55" s="7">
        <v>0</v>
      </c>
      <c r="T55" s="7">
        <v>97.519021989999999</v>
      </c>
      <c r="U55" s="7">
        <v>0</v>
      </c>
      <c r="V55" s="7">
        <v>0</v>
      </c>
      <c r="W55" s="7">
        <v>235.56952502999999</v>
      </c>
      <c r="X55" s="7">
        <v>224.13974972</v>
      </c>
      <c r="Y55" s="7">
        <v>0</v>
      </c>
      <c r="Z55" s="7">
        <v>0</v>
      </c>
      <c r="AA55" s="7">
        <v>28.279212430000001</v>
      </c>
      <c r="AB55" s="7">
        <v>214.42364121</v>
      </c>
      <c r="AC55" s="7">
        <v>15.418407999999999</v>
      </c>
      <c r="AD55" s="7">
        <v>3.6657039999999999</v>
      </c>
      <c r="AE55" s="7">
        <v>0</v>
      </c>
      <c r="AF55" s="7">
        <v>0</v>
      </c>
      <c r="AG55" s="7">
        <v>72.979367300000007</v>
      </c>
      <c r="AH55" s="7">
        <v>331.58640136999998</v>
      </c>
      <c r="AI55" s="7">
        <v>125.08154273</v>
      </c>
      <c r="AJ55" s="7">
        <v>104.79710033000001</v>
      </c>
      <c r="AK55" s="7">
        <v>0</v>
      </c>
      <c r="AL55" s="7">
        <v>0</v>
      </c>
      <c r="AM55" s="7">
        <v>161.07288969999999</v>
      </c>
      <c r="AN55" s="7">
        <v>0</v>
      </c>
      <c r="AO55" s="7">
        <v>0</v>
      </c>
      <c r="AP55" s="7">
        <v>0</v>
      </c>
      <c r="AQ55" s="7">
        <v>0</v>
      </c>
      <c r="AR55" s="11">
        <f t="shared" si="0"/>
        <v>3413.5393010399998</v>
      </c>
    </row>
    <row r="56" spans="1:44" s="7" customFormat="1" x14ac:dyDescent="0.2">
      <c r="A56" s="4" t="s">
        <v>166</v>
      </c>
      <c r="B56" s="6">
        <v>0</v>
      </c>
      <c r="C56" s="6">
        <v>337.57389797000002</v>
      </c>
      <c r="D56" s="7">
        <v>795.73145259</v>
      </c>
      <c r="E56" s="7">
        <v>0</v>
      </c>
      <c r="F56" s="7">
        <v>0</v>
      </c>
      <c r="G56" s="7">
        <v>0</v>
      </c>
      <c r="H56" s="7">
        <v>0</v>
      </c>
      <c r="I56" s="7">
        <v>2.5821800000000001</v>
      </c>
      <c r="J56" s="7">
        <v>17.691146</v>
      </c>
      <c r="K56" s="7">
        <v>31.85530589</v>
      </c>
      <c r="L56" s="7">
        <v>0</v>
      </c>
      <c r="M56" s="7">
        <v>17.75251166</v>
      </c>
      <c r="N56" s="7">
        <v>23.378096899999999</v>
      </c>
      <c r="O56" s="7">
        <v>63.982450280000002</v>
      </c>
      <c r="P56" s="7">
        <v>86.10205259</v>
      </c>
      <c r="Q56" s="7">
        <v>315.05125915999997</v>
      </c>
      <c r="R56" s="7">
        <v>107.30638419</v>
      </c>
      <c r="S56" s="7">
        <v>0</v>
      </c>
      <c r="T56" s="7">
        <v>97.519021989999999</v>
      </c>
      <c r="U56" s="7">
        <v>0</v>
      </c>
      <c r="V56" s="7">
        <v>0</v>
      </c>
      <c r="W56" s="7">
        <v>235.56952502999999</v>
      </c>
      <c r="X56" s="7">
        <v>224.13974972</v>
      </c>
      <c r="Y56" s="7">
        <v>0</v>
      </c>
      <c r="Z56" s="7">
        <v>0</v>
      </c>
      <c r="AA56" s="7">
        <v>28.279212430000001</v>
      </c>
      <c r="AB56" s="7">
        <v>214.42364121</v>
      </c>
      <c r="AC56" s="7">
        <v>15.418407999999999</v>
      </c>
      <c r="AD56" s="7">
        <v>3.6657039999999999</v>
      </c>
      <c r="AE56" s="7">
        <v>0</v>
      </c>
      <c r="AF56" s="7">
        <v>0</v>
      </c>
      <c r="AG56" s="7">
        <v>72.979367300000007</v>
      </c>
      <c r="AH56" s="7">
        <v>331.58640136999998</v>
      </c>
      <c r="AI56" s="7">
        <v>125.08154273</v>
      </c>
      <c r="AJ56" s="7">
        <v>104.79710033000001</v>
      </c>
      <c r="AK56" s="7">
        <v>0</v>
      </c>
      <c r="AL56" s="7">
        <v>0</v>
      </c>
      <c r="AM56" s="7">
        <v>161.07288969999999</v>
      </c>
      <c r="AN56" s="7">
        <v>0</v>
      </c>
      <c r="AO56" s="7">
        <v>0</v>
      </c>
      <c r="AP56" s="7">
        <v>0</v>
      </c>
      <c r="AQ56" s="7">
        <v>0</v>
      </c>
      <c r="AR56" s="11">
        <f t="shared" si="0"/>
        <v>3413.5393010399998</v>
      </c>
    </row>
    <row r="57" spans="1:44" s="7" customFormat="1" x14ac:dyDescent="0.2">
      <c r="A57" s="4" t="s">
        <v>167</v>
      </c>
      <c r="B57" s="6">
        <v>9.6622014400000005</v>
      </c>
      <c r="C57" s="6">
        <v>2503.7220262699998</v>
      </c>
      <c r="D57" s="7">
        <v>9534.3364078600007</v>
      </c>
      <c r="E57" s="7">
        <v>679686.65467636997</v>
      </c>
      <c r="F57" s="7">
        <v>603.13691627000003</v>
      </c>
      <c r="G57" s="7">
        <v>1188.62941985</v>
      </c>
      <c r="H57" s="7">
        <v>70.624254280000002</v>
      </c>
      <c r="I57" s="7">
        <v>2.4756984499999999</v>
      </c>
      <c r="J57" s="7">
        <v>162.50310099999999</v>
      </c>
      <c r="K57" s="7">
        <v>84.247511669999994</v>
      </c>
      <c r="L57" s="7">
        <v>2151.2678112600001</v>
      </c>
      <c r="M57" s="7">
        <v>256.31268227999999</v>
      </c>
      <c r="N57" s="7">
        <v>371.32343655</v>
      </c>
      <c r="O57" s="7">
        <v>901.89632455200001</v>
      </c>
      <c r="P57" s="7">
        <v>1426.14701266</v>
      </c>
      <c r="Q57" s="7">
        <v>12533.947974729999</v>
      </c>
      <c r="R57" s="7">
        <v>2736.1614383400001</v>
      </c>
      <c r="S57" s="7">
        <v>6572.7793036800003</v>
      </c>
      <c r="T57" s="7">
        <v>959.87633597000001</v>
      </c>
      <c r="U57" s="7">
        <v>30776.11162367</v>
      </c>
      <c r="V57" s="7">
        <v>29655.861063780001</v>
      </c>
      <c r="W57" s="7">
        <v>7366.5909890800003</v>
      </c>
      <c r="X57" s="7">
        <v>3162.4982242679998</v>
      </c>
      <c r="Y57" s="7">
        <v>5239.6426619189997</v>
      </c>
      <c r="Z57" s="7">
        <v>205.52008760999999</v>
      </c>
      <c r="AA57" s="7">
        <v>580.18581724000001</v>
      </c>
      <c r="AB57" s="7">
        <v>3226.0048510699999</v>
      </c>
      <c r="AC57" s="7">
        <v>100.78963311</v>
      </c>
      <c r="AD57" s="7">
        <v>44.624890000000001</v>
      </c>
      <c r="AE57" s="7">
        <v>5.9251250600000001</v>
      </c>
      <c r="AF57" s="7">
        <v>18499.967048990002</v>
      </c>
      <c r="AG57" s="7">
        <v>2127.85221563</v>
      </c>
      <c r="AH57" s="7">
        <v>7368.5258236</v>
      </c>
      <c r="AI57" s="7">
        <v>1531.4676830999999</v>
      </c>
      <c r="AJ57" s="7">
        <v>1444.0526700299999</v>
      </c>
      <c r="AK57" s="7">
        <v>581.28284096000004</v>
      </c>
      <c r="AL57" s="7">
        <v>387.92313809000001</v>
      </c>
      <c r="AM57" s="7">
        <v>4144.1321215099997</v>
      </c>
      <c r="AN57" s="7">
        <v>22216.321747540002</v>
      </c>
      <c r="AO57" s="7">
        <v>7228.4367575699998</v>
      </c>
      <c r="AP57" s="7">
        <v>7968.1085933900004</v>
      </c>
      <c r="AQ57" s="7">
        <v>3250.9400275459998</v>
      </c>
      <c r="AR57" s="11">
        <f t="shared" si="0"/>
        <v>878868.47016824502</v>
      </c>
    </row>
    <row r="58" spans="1:44" s="11" customFormat="1" x14ac:dyDescent="0.2">
      <c r="A58" s="9" t="s">
        <v>168</v>
      </c>
      <c r="B58" s="10">
        <v>0</v>
      </c>
      <c r="C58" s="10">
        <v>5.9392E-2</v>
      </c>
      <c r="D58" s="11">
        <v>3.0535450000000002</v>
      </c>
      <c r="E58" s="11">
        <v>11785.67576027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40.421382119999997</v>
      </c>
      <c r="Z58" s="11">
        <v>0</v>
      </c>
      <c r="AA58" s="11">
        <v>0</v>
      </c>
      <c r="AB58" s="11">
        <v>0.62752591000000002</v>
      </c>
      <c r="AC58" s="11">
        <v>0</v>
      </c>
      <c r="AD58" s="11">
        <v>6.8930470000000001</v>
      </c>
      <c r="AE58" s="11">
        <v>0</v>
      </c>
      <c r="AF58" s="11">
        <v>0</v>
      </c>
      <c r="AG58" s="11">
        <v>0</v>
      </c>
      <c r="AH58" s="11">
        <v>45.319856790000003</v>
      </c>
      <c r="AI58" s="11">
        <v>0</v>
      </c>
      <c r="AJ58" s="11">
        <v>0</v>
      </c>
      <c r="AK58" s="11">
        <v>0</v>
      </c>
      <c r="AL58" s="11">
        <v>0</v>
      </c>
      <c r="AM58" s="11">
        <v>3.0141520100000001</v>
      </c>
      <c r="AN58" s="11">
        <v>3941.82029672</v>
      </c>
      <c r="AO58" s="11">
        <v>0</v>
      </c>
      <c r="AP58" s="11">
        <v>4.9730489999999996</v>
      </c>
      <c r="AQ58" s="11">
        <v>566.8206285</v>
      </c>
      <c r="AR58" s="11">
        <f t="shared" si="0"/>
        <v>16398.67863532</v>
      </c>
    </row>
    <row r="59" spans="1:44" s="11" customFormat="1" x14ac:dyDescent="0.2">
      <c r="A59" s="9" t="s">
        <v>169</v>
      </c>
      <c r="B59" s="10">
        <v>0</v>
      </c>
      <c r="C59" s="10">
        <v>5.9392E-2</v>
      </c>
      <c r="D59" s="11">
        <v>3.0535450000000002</v>
      </c>
      <c r="E59" s="11">
        <v>7707.1569214000001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40.421382119999997</v>
      </c>
      <c r="Z59" s="11">
        <v>0</v>
      </c>
      <c r="AA59" s="11">
        <v>0</v>
      </c>
      <c r="AB59" s="11">
        <v>0.62752591000000002</v>
      </c>
      <c r="AC59" s="11">
        <v>0</v>
      </c>
      <c r="AD59" s="11">
        <v>6.8930470000000001</v>
      </c>
      <c r="AE59" s="11">
        <v>0</v>
      </c>
      <c r="AF59" s="11">
        <v>0</v>
      </c>
      <c r="AG59" s="11">
        <v>0</v>
      </c>
      <c r="AH59" s="11">
        <v>45.319856790000003</v>
      </c>
      <c r="AI59" s="11">
        <v>0</v>
      </c>
      <c r="AJ59" s="11">
        <v>0</v>
      </c>
      <c r="AK59" s="11">
        <v>0</v>
      </c>
      <c r="AL59" s="11">
        <v>0</v>
      </c>
      <c r="AM59" s="11">
        <v>3.0141520100000001</v>
      </c>
      <c r="AN59" s="11">
        <v>3941.82029672</v>
      </c>
      <c r="AO59" s="11">
        <v>0</v>
      </c>
      <c r="AP59" s="11">
        <v>4.9730489999999996</v>
      </c>
      <c r="AQ59" s="11">
        <v>566.8206285</v>
      </c>
      <c r="AR59" s="11">
        <f t="shared" si="0"/>
        <v>12320.15979645</v>
      </c>
    </row>
    <row r="60" spans="1:44" s="7" customFormat="1" x14ac:dyDescent="0.2">
      <c r="A60" s="4" t="s">
        <v>143</v>
      </c>
      <c r="B60" s="6">
        <v>0</v>
      </c>
      <c r="C60" s="6">
        <v>0</v>
      </c>
      <c r="D60" s="7">
        <v>3.0535450000000002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40.421382119999997</v>
      </c>
      <c r="Z60" s="7">
        <v>0</v>
      </c>
      <c r="AA60" s="7">
        <v>0</v>
      </c>
      <c r="AB60" s="7">
        <v>0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0</v>
      </c>
      <c r="AO60" s="7">
        <v>0</v>
      </c>
      <c r="AP60" s="7">
        <v>0</v>
      </c>
      <c r="AQ60" s="7">
        <v>566.8206285</v>
      </c>
      <c r="AR60" s="11">
        <f t="shared" si="0"/>
        <v>610.29555561999996</v>
      </c>
    </row>
    <row r="61" spans="1:44" s="7" customFormat="1" x14ac:dyDescent="0.2">
      <c r="A61" s="4" t="s">
        <v>142</v>
      </c>
      <c r="B61" s="6">
        <v>0</v>
      </c>
      <c r="C61" s="6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0</v>
      </c>
      <c r="AO61" s="7">
        <v>0</v>
      </c>
      <c r="AP61" s="7">
        <v>0</v>
      </c>
      <c r="AQ61" s="7">
        <v>0</v>
      </c>
      <c r="AR61" s="11">
        <f t="shared" si="0"/>
        <v>0</v>
      </c>
    </row>
    <row r="62" spans="1:44" s="7" customFormat="1" x14ac:dyDescent="0.2">
      <c r="A62" s="4" t="s">
        <v>144</v>
      </c>
      <c r="B62" s="6">
        <v>0</v>
      </c>
      <c r="C62" s="6">
        <v>5.9392E-2</v>
      </c>
      <c r="D62" s="7">
        <v>0</v>
      </c>
      <c r="E62" s="7">
        <v>7707.1569214000001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0.62752591000000002</v>
      </c>
      <c r="AC62" s="7">
        <v>0</v>
      </c>
      <c r="AD62" s="7">
        <v>6.8930470000000001</v>
      </c>
      <c r="AE62" s="7">
        <v>0</v>
      </c>
      <c r="AF62" s="7">
        <v>0</v>
      </c>
      <c r="AG62" s="7">
        <v>0</v>
      </c>
      <c r="AH62" s="7">
        <v>45.319856790000003</v>
      </c>
      <c r="AI62" s="7">
        <v>0</v>
      </c>
      <c r="AJ62" s="7">
        <v>0</v>
      </c>
      <c r="AK62" s="7">
        <v>0</v>
      </c>
      <c r="AL62" s="7">
        <v>0</v>
      </c>
      <c r="AM62" s="7">
        <v>3.0141520100000001</v>
      </c>
      <c r="AN62" s="7">
        <v>3941.82029672</v>
      </c>
      <c r="AO62" s="7">
        <v>0</v>
      </c>
      <c r="AP62" s="7">
        <v>4.9730489999999996</v>
      </c>
      <c r="AQ62" s="7">
        <v>0</v>
      </c>
      <c r="AR62" s="11">
        <f t="shared" si="0"/>
        <v>11709.86424083</v>
      </c>
    </row>
    <row r="63" spans="1:44" s="7" customFormat="1" x14ac:dyDescent="0.2">
      <c r="A63" s="4" t="s">
        <v>170</v>
      </c>
      <c r="B63" s="6">
        <v>0</v>
      </c>
      <c r="C63" s="6">
        <v>0</v>
      </c>
      <c r="D63" s="7">
        <v>0</v>
      </c>
      <c r="E63" s="7">
        <v>4078.5188388699999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11">
        <f t="shared" si="0"/>
        <v>4078.5188388699999</v>
      </c>
    </row>
    <row r="64" spans="1:44" s="11" customFormat="1" x14ac:dyDescent="0.2">
      <c r="A64" s="9" t="s">
        <v>171</v>
      </c>
      <c r="B64" s="10">
        <v>3.6022764700000001</v>
      </c>
      <c r="C64" s="10">
        <v>2984.1085578500001</v>
      </c>
      <c r="D64" s="11">
        <v>2066.6982448499998</v>
      </c>
      <c r="E64" s="11">
        <v>1528149.14114777</v>
      </c>
      <c r="F64" s="11">
        <v>531.96949916000005</v>
      </c>
      <c r="G64" s="11">
        <v>135.27107022999999</v>
      </c>
      <c r="H64" s="11">
        <v>30.64220306</v>
      </c>
      <c r="I64" s="11">
        <v>2.4684857899999999</v>
      </c>
      <c r="J64" s="11">
        <v>92.434972000000002</v>
      </c>
      <c r="K64" s="11">
        <v>220.72651723999999</v>
      </c>
      <c r="L64" s="11">
        <v>1814.4773688499999</v>
      </c>
      <c r="M64" s="11">
        <v>52.028225249999998</v>
      </c>
      <c r="N64" s="11">
        <v>33.353676649999997</v>
      </c>
      <c r="O64" s="11">
        <v>306.74712479999999</v>
      </c>
      <c r="P64" s="11">
        <v>24.75896118</v>
      </c>
      <c r="Q64" s="11">
        <v>2138.9077784699998</v>
      </c>
      <c r="R64" s="11">
        <v>3256.13894364</v>
      </c>
      <c r="S64" s="11">
        <v>1959.2138426700001</v>
      </c>
      <c r="T64" s="11">
        <v>718.96900747999996</v>
      </c>
      <c r="U64" s="11">
        <v>229262.24118931001</v>
      </c>
      <c r="V64" s="11">
        <v>18211.828389729999</v>
      </c>
      <c r="W64" s="11">
        <v>425.82607421</v>
      </c>
      <c r="X64" s="11">
        <v>509.07939555000002</v>
      </c>
      <c r="Y64" s="11">
        <v>8978.9441069109998</v>
      </c>
      <c r="Z64" s="11">
        <v>23.089806079999999</v>
      </c>
      <c r="AA64" s="11">
        <v>738.07908448000001</v>
      </c>
      <c r="AB64" s="11">
        <v>531.35625815000003</v>
      </c>
      <c r="AC64" s="11">
        <v>49.266413049999997</v>
      </c>
      <c r="AD64" s="11">
        <v>7.7039299999999997</v>
      </c>
      <c r="AE64" s="11">
        <v>5.6705500000000004</v>
      </c>
      <c r="AF64" s="11">
        <v>34292.146047845999</v>
      </c>
      <c r="AG64" s="11">
        <v>183.39998896</v>
      </c>
      <c r="AH64" s="11">
        <v>3215.04320925</v>
      </c>
      <c r="AI64" s="11">
        <v>315.18563417000001</v>
      </c>
      <c r="AJ64" s="11">
        <v>289.69091918999999</v>
      </c>
      <c r="AK64" s="11">
        <v>14.667688354999999</v>
      </c>
      <c r="AL64" s="11">
        <v>114.03516371000001</v>
      </c>
      <c r="AM64" s="11">
        <v>349.79839722999998</v>
      </c>
      <c r="AN64" s="11">
        <v>64484.493277649999</v>
      </c>
      <c r="AO64" s="11">
        <v>2672.13425009</v>
      </c>
      <c r="AP64" s="11">
        <v>22448.815665499998</v>
      </c>
      <c r="AQ64" s="11">
        <v>8493.9260244399993</v>
      </c>
      <c r="AR64" s="11">
        <f t="shared" si="0"/>
        <v>1940138.0793672728</v>
      </c>
    </row>
    <row r="65" spans="1:44" s="7" customFormat="1" x14ac:dyDescent="0.2">
      <c r="A65" s="4" t="s">
        <v>172</v>
      </c>
      <c r="B65" s="6">
        <v>2.2564449299999998</v>
      </c>
      <c r="C65" s="6">
        <v>777.59577979999995</v>
      </c>
      <c r="D65" s="7">
        <v>44.499585039999999</v>
      </c>
      <c r="E65" s="7">
        <v>15.548935999999999</v>
      </c>
      <c r="F65" s="7">
        <v>9.4815207000000008</v>
      </c>
      <c r="G65" s="7">
        <v>0.41012602999999997</v>
      </c>
      <c r="H65" s="7">
        <v>0</v>
      </c>
      <c r="I65" s="7">
        <v>8.7900000000000005E-6</v>
      </c>
      <c r="J65" s="7">
        <v>0</v>
      </c>
      <c r="K65" s="7">
        <v>126.86501901</v>
      </c>
      <c r="L65" s="7">
        <v>0</v>
      </c>
      <c r="M65" s="7">
        <v>0</v>
      </c>
      <c r="N65" s="7">
        <v>0</v>
      </c>
      <c r="O65" s="7">
        <v>11.9854369</v>
      </c>
      <c r="P65" s="7">
        <v>0</v>
      </c>
      <c r="Q65" s="7">
        <v>388.814415</v>
      </c>
      <c r="R65" s="7">
        <v>29.304988590000001</v>
      </c>
      <c r="S65" s="7">
        <v>95.5</v>
      </c>
      <c r="T65" s="7">
        <v>66.264649300000002</v>
      </c>
      <c r="U65" s="7">
        <v>888.4683139</v>
      </c>
      <c r="V65" s="7">
        <v>1169.1525762000001</v>
      </c>
      <c r="W65" s="7">
        <v>0</v>
      </c>
      <c r="X65" s="7">
        <v>15.1022345</v>
      </c>
      <c r="Y65" s="7">
        <v>0</v>
      </c>
      <c r="Z65" s="7">
        <v>0</v>
      </c>
      <c r="AA65" s="7">
        <v>0</v>
      </c>
      <c r="AB65" s="7">
        <v>8.1020000000000003</v>
      </c>
      <c r="AC65" s="7">
        <v>0.87786410000000004</v>
      </c>
      <c r="AD65" s="7">
        <v>1.9851449999999999</v>
      </c>
      <c r="AE65" s="7">
        <v>0.20647442999999999</v>
      </c>
      <c r="AF65" s="7">
        <v>122.1929312</v>
      </c>
      <c r="AG65" s="7">
        <v>22.343863500000001</v>
      </c>
      <c r="AH65" s="7">
        <v>0</v>
      </c>
      <c r="AI65" s="7">
        <v>13.535770960000001</v>
      </c>
      <c r="AJ65" s="7">
        <v>0</v>
      </c>
      <c r="AK65" s="7">
        <v>0</v>
      </c>
      <c r="AL65" s="7">
        <v>0</v>
      </c>
      <c r="AM65" s="7">
        <v>0</v>
      </c>
      <c r="AN65" s="7">
        <v>0.16800000000000001</v>
      </c>
      <c r="AO65" s="7">
        <v>6.7545349999999997</v>
      </c>
      <c r="AP65" s="7">
        <v>0</v>
      </c>
      <c r="AQ65" s="7">
        <v>0</v>
      </c>
      <c r="AR65" s="11">
        <f t="shared" si="0"/>
        <v>3817.4166188800004</v>
      </c>
    </row>
    <row r="66" spans="1:44" s="7" customFormat="1" x14ac:dyDescent="0.2">
      <c r="A66" s="4" t="s">
        <v>173</v>
      </c>
      <c r="B66" s="6">
        <v>2.2564449299999998</v>
      </c>
      <c r="C66" s="6">
        <v>777.59577979999995</v>
      </c>
      <c r="D66" s="7">
        <v>0</v>
      </c>
      <c r="E66" s="7">
        <v>15.548935999999999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126.786562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15.549761200000001</v>
      </c>
      <c r="S66" s="7">
        <v>0</v>
      </c>
      <c r="T66" s="7">
        <v>0</v>
      </c>
      <c r="U66" s="7">
        <v>800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8.1020000000000003</v>
      </c>
      <c r="AC66" s="7">
        <v>0</v>
      </c>
      <c r="AD66" s="7">
        <v>1.9851449999999999</v>
      </c>
      <c r="AE66" s="7">
        <v>0</v>
      </c>
      <c r="AF66" s="7">
        <v>36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0</v>
      </c>
      <c r="AM66" s="7">
        <v>0</v>
      </c>
      <c r="AN66" s="7">
        <v>0.16800000000000001</v>
      </c>
      <c r="AO66" s="7">
        <v>6.7545349999999997</v>
      </c>
      <c r="AP66" s="7">
        <v>0</v>
      </c>
      <c r="AQ66" s="7">
        <v>0</v>
      </c>
      <c r="AR66" s="11">
        <f t="shared" si="0"/>
        <v>1790.7471639300002</v>
      </c>
    </row>
    <row r="67" spans="1:44" s="7" customFormat="1" x14ac:dyDescent="0.2">
      <c r="A67" s="4" t="s">
        <v>174</v>
      </c>
      <c r="B67" s="6">
        <v>0</v>
      </c>
      <c r="C67" s="6">
        <v>0</v>
      </c>
      <c r="D67" s="7">
        <v>44.499585039999999</v>
      </c>
      <c r="E67" s="7">
        <v>0</v>
      </c>
      <c r="F67" s="7">
        <v>9.4815207000000008</v>
      </c>
      <c r="G67" s="7">
        <v>0.41012602999999997</v>
      </c>
      <c r="H67" s="7">
        <v>0</v>
      </c>
      <c r="I67" s="7">
        <v>8.7900000000000005E-6</v>
      </c>
      <c r="J67" s="7">
        <v>0</v>
      </c>
      <c r="K67" s="7">
        <v>7.8457009999999994E-2</v>
      </c>
      <c r="L67" s="7">
        <v>0</v>
      </c>
      <c r="M67" s="7">
        <v>0</v>
      </c>
      <c r="N67" s="7">
        <v>0</v>
      </c>
      <c r="O67" s="7">
        <v>11.9854369</v>
      </c>
      <c r="P67" s="7">
        <v>0</v>
      </c>
      <c r="Q67" s="7">
        <v>388.814415</v>
      </c>
      <c r="R67" s="7">
        <v>13.75522739</v>
      </c>
      <c r="S67" s="7">
        <v>95.5</v>
      </c>
      <c r="T67" s="7">
        <v>66.264649300000002</v>
      </c>
      <c r="U67" s="7">
        <v>88.468313899999998</v>
      </c>
      <c r="V67" s="7">
        <v>1169.1525762000001</v>
      </c>
      <c r="W67" s="7">
        <v>0</v>
      </c>
      <c r="X67" s="7">
        <v>15.1022345</v>
      </c>
      <c r="Y67" s="7">
        <v>0</v>
      </c>
      <c r="Z67" s="7">
        <v>0</v>
      </c>
      <c r="AA67" s="7">
        <v>0</v>
      </c>
      <c r="AB67" s="7">
        <v>0</v>
      </c>
      <c r="AC67" s="7">
        <v>0.87786410000000004</v>
      </c>
      <c r="AD67" s="7">
        <v>0</v>
      </c>
      <c r="AE67" s="7">
        <v>0.20647442999999999</v>
      </c>
      <c r="AF67" s="7">
        <v>86.192931200000004</v>
      </c>
      <c r="AG67" s="7">
        <v>22.343863500000001</v>
      </c>
      <c r="AH67" s="7">
        <v>0</v>
      </c>
      <c r="AI67" s="7">
        <v>13.535770960000001</v>
      </c>
      <c r="AJ67" s="7">
        <v>0</v>
      </c>
      <c r="AK67" s="7">
        <v>0</v>
      </c>
      <c r="AL67" s="7">
        <v>0</v>
      </c>
      <c r="AM67" s="7">
        <v>0</v>
      </c>
      <c r="AN67" s="7">
        <v>0</v>
      </c>
      <c r="AO67" s="7">
        <v>0</v>
      </c>
      <c r="AP67" s="7">
        <v>0</v>
      </c>
      <c r="AQ67" s="7">
        <v>0</v>
      </c>
      <c r="AR67" s="11">
        <f t="shared" si="0"/>
        <v>2026.6694549499998</v>
      </c>
    </row>
    <row r="68" spans="1:44" s="7" customFormat="1" x14ac:dyDescent="0.2">
      <c r="A68" s="4" t="s">
        <v>175</v>
      </c>
      <c r="B68" s="6">
        <v>0</v>
      </c>
      <c r="C68" s="6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  <c r="AL68" s="7">
        <v>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11">
        <f t="shared" si="0"/>
        <v>0</v>
      </c>
    </row>
    <row r="69" spans="1:44" s="7" customFormat="1" x14ac:dyDescent="0.2">
      <c r="A69" s="4" t="s">
        <v>176</v>
      </c>
      <c r="B69" s="6">
        <v>0</v>
      </c>
      <c r="C69" s="6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11">
        <f t="shared" si="0"/>
        <v>0</v>
      </c>
    </row>
    <row r="70" spans="1:44" s="7" customFormat="1" x14ac:dyDescent="0.2">
      <c r="A70" s="4" t="s">
        <v>177</v>
      </c>
      <c r="B70" s="6">
        <v>1.34583154</v>
      </c>
      <c r="C70" s="6">
        <v>2199.0492032400002</v>
      </c>
      <c r="D70" s="7">
        <v>2022.19865981</v>
      </c>
      <c r="E70" s="7">
        <v>1528100.1959998901</v>
      </c>
      <c r="F70" s="7">
        <v>522.48797846000002</v>
      </c>
      <c r="G70" s="7">
        <v>134.86094420000001</v>
      </c>
      <c r="H70" s="7">
        <v>30.64220306</v>
      </c>
      <c r="I70" s="7">
        <v>2.468477</v>
      </c>
      <c r="J70" s="7">
        <v>92.434972000000002</v>
      </c>
      <c r="K70" s="7">
        <v>93.861498229999995</v>
      </c>
      <c r="L70" s="7">
        <v>1716.4073777799999</v>
      </c>
      <c r="M70" s="7">
        <v>52.028225249999998</v>
      </c>
      <c r="N70" s="7">
        <v>25.886010030000001</v>
      </c>
      <c r="O70" s="7">
        <v>183.07304228999999</v>
      </c>
      <c r="P70" s="7">
        <v>0</v>
      </c>
      <c r="Q70" s="7">
        <v>1628.6218996600001</v>
      </c>
      <c r="R70" s="7">
        <v>3218.40386029</v>
      </c>
      <c r="S70" s="7">
        <v>1570.12708077</v>
      </c>
      <c r="T70" s="7">
        <v>652.70435817999999</v>
      </c>
      <c r="U70" s="7">
        <v>228373.77287541001</v>
      </c>
      <c r="V70" s="7">
        <v>17032.68679353</v>
      </c>
      <c r="W70" s="7">
        <v>424.98747774999998</v>
      </c>
      <c r="X70" s="7">
        <v>477.45746105000001</v>
      </c>
      <c r="Y70" s="7">
        <v>8952.2345082510001</v>
      </c>
      <c r="Z70" s="7">
        <v>21.47888682</v>
      </c>
      <c r="AA70" s="7">
        <v>733.56386039999995</v>
      </c>
      <c r="AB70" s="7">
        <v>499.77268201999999</v>
      </c>
      <c r="AC70" s="7">
        <v>30.251475859999999</v>
      </c>
      <c r="AD70" s="7">
        <v>5.7187849999999996</v>
      </c>
      <c r="AE70" s="7">
        <v>5.4640755700000003</v>
      </c>
      <c r="AF70" s="7">
        <v>34169.953116646</v>
      </c>
      <c r="AG70" s="7">
        <v>160.37245770999999</v>
      </c>
      <c r="AH70" s="7">
        <v>530.85456538999995</v>
      </c>
      <c r="AI70" s="7">
        <v>301.64986320999998</v>
      </c>
      <c r="AJ70" s="7">
        <v>289.69091918999999</v>
      </c>
      <c r="AK70" s="7">
        <v>14.667688354999999</v>
      </c>
      <c r="AL70" s="7">
        <v>113.03065850999999</v>
      </c>
      <c r="AM70" s="7">
        <v>328.43585210999998</v>
      </c>
      <c r="AN70" s="7">
        <v>64393.320115460003</v>
      </c>
      <c r="AO70" s="7">
        <v>2638.16230584</v>
      </c>
      <c r="AP70" s="7">
        <v>22420.547680539999</v>
      </c>
      <c r="AQ70" s="7">
        <v>8493.9260244399993</v>
      </c>
      <c r="AR70" s="11">
        <f t="shared" si="0"/>
        <v>1932658.7977507426</v>
      </c>
    </row>
    <row r="71" spans="1:44" s="7" customFormat="1" x14ac:dyDescent="0.2">
      <c r="A71" s="4" t="s">
        <v>178</v>
      </c>
      <c r="B71" s="6">
        <v>0</v>
      </c>
      <c r="C71" s="6">
        <v>7.4635748099999999</v>
      </c>
      <c r="D71" s="7">
        <v>0</v>
      </c>
      <c r="E71" s="7">
        <v>33.396211880000003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98.06999107</v>
      </c>
      <c r="M71" s="7">
        <v>0</v>
      </c>
      <c r="N71" s="7">
        <v>7.4676666200000001</v>
      </c>
      <c r="O71" s="7">
        <v>111.68864560999999</v>
      </c>
      <c r="P71" s="7">
        <v>24.75896118</v>
      </c>
      <c r="Q71" s="7">
        <v>121.47146381</v>
      </c>
      <c r="R71" s="7">
        <v>8.4300947599999994</v>
      </c>
      <c r="S71" s="7">
        <v>293.5867619</v>
      </c>
      <c r="T71" s="7">
        <v>0</v>
      </c>
      <c r="U71" s="7">
        <v>0</v>
      </c>
      <c r="V71" s="7">
        <v>9.98902</v>
      </c>
      <c r="W71" s="7">
        <v>0.83859645999999999</v>
      </c>
      <c r="X71" s="7">
        <v>16.5197</v>
      </c>
      <c r="Y71" s="7">
        <v>26.709598660000001</v>
      </c>
      <c r="Z71" s="7">
        <v>1.61091926</v>
      </c>
      <c r="AA71" s="7">
        <v>4.5152240800000003</v>
      </c>
      <c r="AB71" s="7">
        <v>23.481576130000001</v>
      </c>
      <c r="AC71" s="7">
        <v>18.137073090000001</v>
      </c>
      <c r="AD71" s="7">
        <v>0</v>
      </c>
      <c r="AE71" s="7">
        <v>0</v>
      </c>
      <c r="AF71" s="7">
        <v>0</v>
      </c>
      <c r="AG71" s="7">
        <v>0.68366775000000002</v>
      </c>
      <c r="AH71" s="7">
        <v>2684.18864386</v>
      </c>
      <c r="AI71" s="7">
        <v>0</v>
      </c>
      <c r="AJ71" s="7">
        <v>0</v>
      </c>
      <c r="AK71" s="7">
        <v>0</v>
      </c>
      <c r="AL71" s="7">
        <v>1.0045052000000001</v>
      </c>
      <c r="AM71" s="7">
        <v>21.36254512</v>
      </c>
      <c r="AN71" s="7">
        <v>91.005162189999993</v>
      </c>
      <c r="AO71" s="7">
        <v>27.217409249999999</v>
      </c>
      <c r="AP71" s="7">
        <v>28.26798496</v>
      </c>
      <c r="AQ71" s="7">
        <v>0</v>
      </c>
      <c r="AR71" s="11">
        <f t="shared" si="0"/>
        <v>3661.8649976500001</v>
      </c>
    </row>
    <row r="72" spans="1:44" s="7" customFormat="1" x14ac:dyDescent="0.2">
      <c r="A72" s="4" t="s">
        <v>179</v>
      </c>
      <c r="B72" s="6">
        <v>0</v>
      </c>
      <c r="C72" s="6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11">
        <f t="shared" si="0"/>
        <v>0</v>
      </c>
    </row>
    <row r="73" spans="1:44" s="11" customFormat="1" x14ac:dyDescent="0.2">
      <c r="A73" s="9" t="s">
        <v>180</v>
      </c>
      <c r="B73" s="10">
        <v>0</v>
      </c>
      <c r="C73" s="10">
        <v>347.91331413</v>
      </c>
      <c r="D73" s="11">
        <v>10100.7550711</v>
      </c>
      <c r="E73" s="11">
        <v>148526.57402617999</v>
      </c>
      <c r="F73" s="11">
        <v>527.12621200000001</v>
      </c>
      <c r="G73" s="11">
        <v>126.8262665</v>
      </c>
      <c r="H73" s="11">
        <v>0</v>
      </c>
      <c r="I73" s="11">
        <v>0</v>
      </c>
      <c r="J73" s="11">
        <v>10.452814</v>
      </c>
      <c r="K73" s="11">
        <v>9.8193076399999999</v>
      </c>
      <c r="L73" s="11">
        <v>934.52226255000005</v>
      </c>
      <c r="M73" s="11">
        <v>95.272144002000005</v>
      </c>
      <c r="N73" s="11">
        <v>12.644234969999999</v>
      </c>
      <c r="O73" s="11">
        <v>45.20538646</v>
      </c>
      <c r="P73" s="11">
        <v>265.25134243000002</v>
      </c>
      <c r="Q73" s="11">
        <v>171.17694617999999</v>
      </c>
      <c r="R73" s="11">
        <v>1809.35790019</v>
      </c>
      <c r="S73" s="11">
        <v>9333.4611421699992</v>
      </c>
      <c r="T73" s="11">
        <v>487.87401461000002</v>
      </c>
      <c r="U73" s="11">
        <v>3880.78622989</v>
      </c>
      <c r="V73" s="11">
        <v>3319.8069066100002</v>
      </c>
      <c r="W73" s="11">
        <v>1591.3319850099999</v>
      </c>
      <c r="X73" s="11">
        <v>1541.3700918699999</v>
      </c>
      <c r="Y73" s="11">
        <v>7182.514235699</v>
      </c>
      <c r="Z73" s="11">
        <v>13.650576279999999</v>
      </c>
      <c r="AA73" s="11">
        <v>59.698440759999997</v>
      </c>
      <c r="AB73" s="11">
        <v>851.11254272999997</v>
      </c>
      <c r="AC73" s="11">
        <v>19.24693469</v>
      </c>
      <c r="AD73" s="11">
        <v>0</v>
      </c>
      <c r="AE73" s="11">
        <v>0</v>
      </c>
      <c r="AF73" s="11">
        <v>1659.0759659800001</v>
      </c>
      <c r="AG73" s="11">
        <v>389.36731671000001</v>
      </c>
      <c r="AH73" s="11">
        <v>734.30178919000002</v>
      </c>
      <c r="AI73" s="11">
        <v>2012.724043641</v>
      </c>
      <c r="AJ73" s="11">
        <v>291.95878642000002</v>
      </c>
      <c r="AK73" s="11">
        <v>208.77818078999999</v>
      </c>
      <c r="AL73" s="11">
        <v>94.771143260000002</v>
      </c>
      <c r="AM73" s="11">
        <v>14210.4038237</v>
      </c>
      <c r="AN73" s="11">
        <v>13459.843406579999</v>
      </c>
      <c r="AO73" s="11">
        <v>3499.5163862039999</v>
      </c>
      <c r="AP73" s="11">
        <v>7380.3851760699999</v>
      </c>
      <c r="AQ73" s="11">
        <v>1670.3472572400001</v>
      </c>
      <c r="AR73" s="11">
        <f t="shared" si="0"/>
        <v>236875.223604436</v>
      </c>
    </row>
    <row r="74" spans="1:44" s="11" customFormat="1" x14ac:dyDescent="0.2">
      <c r="A74" s="9" t="s">
        <v>181</v>
      </c>
      <c r="B74" s="10">
        <v>0</v>
      </c>
      <c r="C74" s="10">
        <v>347.91331413</v>
      </c>
      <c r="D74" s="11">
        <v>3121.0353660699998</v>
      </c>
      <c r="E74" s="11">
        <v>142017.30378957</v>
      </c>
      <c r="F74" s="11">
        <v>309.87893871</v>
      </c>
      <c r="G74" s="11">
        <v>126.8262665</v>
      </c>
      <c r="H74" s="11">
        <v>0</v>
      </c>
      <c r="I74" s="11">
        <v>0</v>
      </c>
      <c r="J74" s="11">
        <v>10.452814</v>
      </c>
      <c r="K74" s="11">
        <v>9.8193076399999999</v>
      </c>
      <c r="L74" s="11">
        <v>880.02842854999994</v>
      </c>
      <c r="M74" s="11">
        <v>95.272144002000005</v>
      </c>
      <c r="N74" s="11">
        <v>12.644234969999999</v>
      </c>
      <c r="O74" s="11">
        <v>45.20538646</v>
      </c>
      <c r="P74" s="11">
        <v>168.84983312</v>
      </c>
      <c r="Q74" s="11">
        <v>171.17694617999999</v>
      </c>
      <c r="R74" s="11">
        <v>1403.2079001899999</v>
      </c>
      <c r="S74" s="11">
        <v>7664.41125913</v>
      </c>
      <c r="T74" s="11">
        <v>466.40901460999999</v>
      </c>
      <c r="U74" s="11">
        <v>1270.05725289</v>
      </c>
      <c r="V74" s="11">
        <v>3319.8069066100002</v>
      </c>
      <c r="W74" s="11">
        <v>1591.3319850099999</v>
      </c>
      <c r="X74" s="11">
        <v>1537.34950187</v>
      </c>
      <c r="Y74" s="11">
        <v>7182.514235699</v>
      </c>
      <c r="Z74" s="11">
        <v>13.650576279999999</v>
      </c>
      <c r="AA74" s="11">
        <v>59.698440759999997</v>
      </c>
      <c r="AB74" s="11">
        <v>851.11254272999997</v>
      </c>
      <c r="AC74" s="11">
        <v>19.24693469</v>
      </c>
      <c r="AD74" s="11">
        <v>0</v>
      </c>
      <c r="AE74" s="11">
        <v>0</v>
      </c>
      <c r="AF74" s="11">
        <v>1659.0759659800001</v>
      </c>
      <c r="AG74" s="11">
        <v>389.36731671000001</v>
      </c>
      <c r="AH74" s="11">
        <v>734.30178919000002</v>
      </c>
      <c r="AI74" s="11">
        <v>2012.724043641</v>
      </c>
      <c r="AJ74" s="11">
        <v>291.95878642000002</v>
      </c>
      <c r="AK74" s="11">
        <v>208.77818078999999</v>
      </c>
      <c r="AL74" s="11">
        <v>86.430307819999996</v>
      </c>
      <c r="AM74" s="11">
        <v>204.08939670000001</v>
      </c>
      <c r="AN74" s="11">
        <v>13459.843406579999</v>
      </c>
      <c r="AO74" s="11">
        <v>3499.5163862039999</v>
      </c>
      <c r="AP74" s="11">
        <v>7380.3851760699999</v>
      </c>
      <c r="AQ74" s="11">
        <v>1670.3472572400001</v>
      </c>
      <c r="AR74" s="11">
        <f t="shared" si="0"/>
        <v>204292.02133371597</v>
      </c>
    </row>
    <row r="75" spans="1:44" s="7" customFormat="1" x14ac:dyDescent="0.2">
      <c r="A75" s="4" t="s">
        <v>182</v>
      </c>
      <c r="B75" s="6">
        <v>0</v>
      </c>
      <c r="C75" s="6">
        <v>339.21674953000002</v>
      </c>
      <c r="D75" s="7">
        <v>2380.0022300099999</v>
      </c>
      <c r="E75" s="7">
        <v>45176.104521219997</v>
      </c>
      <c r="F75" s="7">
        <v>309.87893871</v>
      </c>
      <c r="G75" s="7">
        <v>42.880809599999999</v>
      </c>
      <c r="H75" s="7">
        <v>0</v>
      </c>
      <c r="I75" s="7">
        <v>0</v>
      </c>
      <c r="J75" s="7">
        <v>10.452814</v>
      </c>
      <c r="K75" s="7">
        <v>9.8193076399999999</v>
      </c>
      <c r="L75" s="7">
        <v>880.02842854999994</v>
      </c>
      <c r="M75" s="7">
        <v>95.272144002000005</v>
      </c>
      <c r="N75" s="7">
        <v>12.644234969999999</v>
      </c>
      <c r="O75" s="7">
        <v>44.411622110000003</v>
      </c>
      <c r="P75" s="7">
        <v>102.15816259</v>
      </c>
      <c r="Q75" s="7">
        <v>171.17694617999999</v>
      </c>
      <c r="R75" s="7">
        <v>973.66212901999995</v>
      </c>
      <c r="S75" s="7">
        <v>1881.02817549</v>
      </c>
      <c r="T75" s="7">
        <v>460.74760161</v>
      </c>
      <c r="U75" s="7">
        <v>1185.7353630600001</v>
      </c>
      <c r="V75" s="7">
        <v>2805.1458998899998</v>
      </c>
      <c r="W75" s="7">
        <v>1591.3319850099999</v>
      </c>
      <c r="X75" s="7">
        <v>251.58620144</v>
      </c>
      <c r="Y75" s="7">
        <v>6077.2369617869999</v>
      </c>
      <c r="Z75" s="7">
        <v>13.650576279999999</v>
      </c>
      <c r="AA75" s="7">
        <v>52.168440760000003</v>
      </c>
      <c r="AB75" s="7">
        <v>851.11254272999997</v>
      </c>
      <c r="AC75" s="7">
        <v>19.24693469</v>
      </c>
      <c r="AD75" s="7">
        <v>0</v>
      </c>
      <c r="AE75" s="7">
        <v>0</v>
      </c>
      <c r="AF75" s="7">
        <v>1335.2698811099999</v>
      </c>
      <c r="AG75" s="7">
        <v>136.68902863</v>
      </c>
      <c r="AH75" s="7">
        <v>734.30178919000002</v>
      </c>
      <c r="AI75" s="7">
        <v>806.12260572000002</v>
      </c>
      <c r="AJ75" s="7">
        <v>291.95878642000002</v>
      </c>
      <c r="AK75" s="7">
        <v>208.77818078999999</v>
      </c>
      <c r="AL75" s="7">
        <v>86.430307819999996</v>
      </c>
      <c r="AM75" s="7">
        <v>204.08939670000001</v>
      </c>
      <c r="AN75" s="7">
        <v>8707.1426899599992</v>
      </c>
      <c r="AO75" s="7">
        <v>2582.3300257400001</v>
      </c>
      <c r="AP75" s="7">
        <v>4064.92607314</v>
      </c>
      <c r="AQ75" s="7">
        <v>1336.67695052</v>
      </c>
      <c r="AR75" s="11">
        <f t="shared" si="0"/>
        <v>86231.41543661899</v>
      </c>
    </row>
    <row r="76" spans="1:44" s="7" customFormat="1" x14ac:dyDescent="0.2">
      <c r="A76" s="4" t="s">
        <v>183</v>
      </c>
      <c r="B76" s="6">
        <v>0</v>
      </c>
      <c r="C76" s="6">
        <v>8.6965646000000003</v>
      </c>
      <c r="D76" s="7">
        <v>741.03313605999995</v>
      </c>
      <c r="E76" s="7">
        <v>96841.199268349999</v>
      </c>
      <c r="F76" s="7">
        <v>0</v>
      </c>
      <c r="G76" s="7">
        <v>83.945456899999996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0.79376435000000001</v>
      </c>
      <c r="P76" s="7">
        <v>66.691670529999996</v>
      </c>
      <c r="Q76" s="7">
        <v>0</v>
      </c>
      <c r="R76" s="7">
        <v>429.54577117000002</v>
      </c>
      <c r="S76" s="7">
        <v>5783.3830836400002</v>
      </c>
      <c r="T76" s="7">
        <v>5.6614129999999996</v>
      </c>
      <c r="U76" s="7">
        <v>84.321889830000003</v>
      </c>
      <c r="V76" s="7">
        <v>514.66100672000005</v>
      </c>
      <c r="W76" s="7">
        <v>0</v>
      </c>
      <c r="X76" s="7">
        <v>1285.7633004300001</v>
      </c>
      <c r="Y76" s="7">
        <v>1105.2772739120001</v>
      </c>
      <c r="Z76" s="7">
        <v>0</v>
      </c>
      <c r="AA76" s="7">
        <v>7.53</v>
      </c>
      <c r="AB76" s="7">
        <v>0</v>
      </c>
      <c r="AC76" s="7">
        <v>0</v>
      </c>
      <c r="AD76" s="7">
        <v>0</v>
      </c>
      <c r="AE76" s="7">
        <v>0</v>
      </c>
      <c r="AF76" s="7">
        <v>323.80608487000001</v>
      </c>
      <c r="AG76" s="7">
        <v>252.67828807999999</v>
      </c>
      <c r="AH76" s="7">
        <v>0</v>
      </c>
      <c r="AI76" s="7">
        <v>1206.6014379210001</v>
      </c>
      <c r="AJ76" s="7">
        <v>0</v>
      </c>
      <c r="AK76" s="7">
        <v>0</v>
      </c>
      <c r="AL76" s="7">
        <v>0</v>
      </c>
      <c r="AM76" s="7">
        <v>0</v>
      </c>
      <c r="AN76" s="7">
        <v>4752.7007166200001</v>
      </c>
      <c r="AO76" s="7">
        <v>917.18636046400002</v>
      </c>
      <c r="AP76" s="7">
        <v>3315.45910293</v>
      </c>
      <c r="AQ76" s="7">
        <v>333.67030671999999</v>
      </c>
      <c r="AR76" s="11">
        <f t="shared" si="0"/>
        <v>118060.60589709698</v>
      </c>
    </row>
    <row r="77" spans="1:44" s="11" customFormat="1" x14ac:dyDescent="0.2">
      <c r="A77" s="9" t="s">
        <v>184</v>
      </c>
      <c r="B77" s="10">
        <v>0</v>
      </c>
      <c r="C77" s="10">
        <v>0</v>
      </c>
      <c r="D77" s="11">
        <v>114.084182</v>
      </c>
      <c r="E77" s="11">
        <v>6509.2702366100002</v>
      </c>
      <c r="F77" s="11">
        <v>217.24727329000001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732.08765282000002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f t="shared" ref="AR77:AR134" si="1">SUM(B77:AQ77)</f>
        <v>7572.6893447199991</v>
      </c>
    </row>
    <row r="78" spans="1:44" s="7" customFormat="1" x14ac:dyDescent="0.2">
      <c r="A78" s="4" t="s">
        <v>185</v>
      </c>
      <c r="B78" s="6">
        <v>0</v>
      </c>
      <c r="C78" s="6">
        <v>0</v>
      </c>
      <c r="D78" s="7">
        <v>114.084182</v>
      </c>
      <c r="E78" s="7">
        <v>6509.2702366100002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713.80906212000002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11">
        <f t="shared" si="1"/>
        <v>7337.1634807299997</v>
      </c>
    </row>
    <row r="79" spans="1:44" s="7" customFormat="1" x14ac:dyDescent="0.2">
      <c r="A79" s="4" t="s">
        <v>186</v>
      </c>
      <c r="B79" s="6">
        <v>0</v>
      </c>
      <c r="C79" s="6">
        <v>0</v>
      </c>
      <c r="D79" s="7">
        <v>0</v>
      </c>
      <c r="E79" s="7">
        <v>0</v>
      </c>
      <c r="F79" s="7">
        <v>217.24727329000001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18.278590699999999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11">
        <f t="shared" si="1"/>
        <v>235.52586399</v>
      </c>
    </row>
    <row r="80" spans="1:44" s="11" customFormat="1" x14ac:dyDescent="0.2">
      <c r="A80" s="9" t="s">
        <v>187</v>
      </c>
      <c r="B80" s="10">
        <v>0</v>
      </c>
      <c r="C80" s="10">
        <v>0</v>
      </c>
      <c r="D80" s="11">
        <v>6865.6355230299996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54.493834</v>
      </c>
      <c r="M80" s="11">
        <v>0</v>
      </c>
      <c r="N80" s="11">
        <v>0</v>
      </c>
      <c r="O80" s="11">
        <v>0</v>
      </c>
      <c r="P80" s="11">
        <v>96.401509309999994</v>
      </c>
      <c r="Q80" s="11">
        <v>0</v>
      </c>
      <c r="R80" s="11">
        <v>406.15</v>
      </c>
      <c r="S80" s="11">
        <v>936.96223022000004</v>
      </c>
      <c r="T80" s="11">
        <v>21.465</v>
      </c>
      <c r="U80" s="11">
        <v>2610.7289770000002</v>
      </c>
      <c r="V80" s="11">
        <v>0</v>
      </c>
      <c r="W80" s="11">
        <v>0</v>
      </c>
      <c r="X80" s="11">
        <v>4.0205900000000003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8.3408354399999993</v>
      </c>
      <c r="AM80" s="11">
        <v>14006.314426999999</v>
      </c>
      <c r="AN80" s="11">
        <v>0</v>
      </c>
      <c r="AO80" s="11">
        <v>0</v>
      </c>
      <c r="AP80" s="11">
        <v>0</v>
      </c>
      <c r="AQ80" s="11">
        <v>0</v>
      </c>
      <c r="AR80" s="11">
        <f t="shared" si="1"/>
        <v>25010.512925999999</v>
      </c>
    </row>
    <row r="81" spans="1:44" s="7" customFormat="1" x14ac:dyDescent="0.2">
      <c r="A81" s="4" t="s">
        <v>172</v>
      </c>
      <c r="B81" s="6">
        <v>0</v>
      </c>
      <c r="C81" s="6">
        <v>0</v>
      </c>
      <c r="D81" s="7">
        <v>6861.6255080299998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21.465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14006.314426999999</v>
      </c>
      <c r="AN81" s="7">
        <v>0</v>
      </c>
      <c r="AO81" s="7">
        <v>0</v>
      </c>
      <c r="AP81" s="7">
        <v>0</v>
      </c>
      <c r="AQ81" s="7">
        <v>0</v>
      </c>
      <c r="AR81" s="11">
        <f t="shared" si="1"/>
        <v>20889.404935029997</v>
      </c>
    </row>
    <row r="82" spans="1:44" s="7" customFormat="1" x14ac:dyDescent="0.2">
      <c r="A82" s="4" t="s">
        <v>173</v>
      </c>
      <c r="B82" s="6">
        <v>0</v>
      </c>
      <c r="C82" s="6">
        <v>0</v>
      </c>
      <c r="D82" s="7">
        <v>6861.6255080299998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7">
        <v>0</v>
      </c>
      <c r="AQ82" s="7">
        <v>0</v>
      </c>
      <c r="AR82" s="11">
        <f t="shared" si="1"/>
        <v>6861.6255080299998</v>
      </c>
    </row>
    <row r="83" spans="1:44" s="7" customFormat="1" x14ac:dyDescent="0.2">
      <c r="A83" s="4" t="s">
        <v>174</v>
      </c>
      <c r="B83" s="6">
        <v>0</v>
      </c>
      <c r="C83" s="6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21.465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0</v>
      </c>
      <c r="AR83" s="11">
        <f t="shared" si="1"/>
        <v>21.465</v>
      </c>
    </row>
    <row r="84" spans="1:44" s="7" customFormat="1" x14ac:dyDescent="0.2">
      <c r="A84" s="4" t="s">
        <v>188</v>
      </c>
      <c r="B84" s="6">
        <v>0</v>
      </c>
      <c r="C84" s="6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14006.314426999999</v>
      </c>
      <c r="AN84" s="7">
        <v>0</v>
      </c>
      <c r="AO84" s="7">
        <v>0</v>
      </c>
      <c r="AP84" s="7">
        <v>0</v>
      </c>
      <c r="AQ84" s="7">
        <v>0</v>
      </c>
      <c r="AR84" s="11">
        <f t="shared" si="1"/>
        <v>14006.314426999999</v>
      </c>
    </row>
    <row r="85" spans="1:44" s="7" customFormat="1" x14ac:dyDescent="0.2">
      <c r="A85" s="4" t="s">
        <v>189</v>
      </c>
      <c r="B85" s="6">
        <v>0</v>
      </c>
      <c r="C85" s="6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11">
        <f t="shared" si="1"/>
        <v>0</v>
      </c>
    </row>
    <row r="86" spans="1:44" s="7" customFormat="1" x14ac:dyDescent="0.2">
      <c r="A86" s="4" t="s">
        <v>175</v>
      </c>
      <c r="B86" s="6">
        <v>0</v>
      </c>
      <c r="C86" s="6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0</v>
      </c>
      <c r="AN86" s="7">
        <v>0</v>
      </c>
      <c r="AO86" s="7">
        <v>0</v>
      </c>
      <c r="AP86" s="7">
        <v>0</v>
      </c>
      <c r="AQ86" s="7">
        <v>0</v>
      </c>
      <c r="AR86" s="11">
        <f t="shared" si="1"/>
        <v>0</v>
      </c>
    </row>
    <row r="87" spans="1:44" s="7" customFormat="1" x14ac:dyDescent="0.2">
      <c r="A87" s="4" t="s">
        <v>177</v>
      </c>
      <c r="B87" s="6">
        <v>0</v>
      </c>
      <c r="C87" s="6">
        <v>0</v>
      </c>
      <c r="D87" s="7">
        <v>4.0100150000000001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54.493834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406.15</v>
      </c>
      <c r="S87" s="7">
        <v>936.96223022000004</v>
      </c>
      <c r="T87" s="7">
        <v>0</v>
      </c>
      <c r="U87" s="7">
        <v>2610.7289770000002</v>
      </c>
      <c r="V87" s="7">
        <v>0</v>
      </c>
      <c r="W87" s="7">
        <v>0</v>
      </c>
      <c r="X87" s="7">
        <v>4.0205900000000003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8.3408354399999993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11">
        <f t="shared" si="1"/>
        <v>4024.7064816600005</v>
      </c>
    </row>
    <row r="88" spans="1:44" s="7" customFormat="1" x14ac:dyDescent="0.2">
      <c r="A88" s="4" t="s">
        <v>178</v>
      </c>
      <c r="B88" s="6">
        <v>0</v>
      </c>
      <c r="C88" s="6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96.401509309999994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0</v>
      </c>
      <c r="AQ88" s="7">
        <v>0</v>
      </c>
      <c r="AR88" s="11">
        <f t="shared" si="1"/>
        <v>96.401509309999994</v>
      </c>
    </row>
    <row r="89" spans="1:44" s="11" customFormat="1" x14ac:dyDescent="0.2">
      <c r="A89" s="9" t="s">
        <v>190</v>
      </c>
      <c r="B89" s="10">
        <v>0</v>
      </c>
      <c r="C89" s="10">
        <v>0</v>
      </c>
      <c r="D89" s="11">
        <v>4.9169320000000001</v>
      </c>
      <c r="E89" s="11">
        <v>-5311.7753714099999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-621.14477539999996</v>
      </c>
      <c r="T89" s="11">
        <v>-2316.1578566200001</v>
      </c>
      <c r="U89" s="11">
        <v>-7.2058755699999999</v>
      </c>
      <c r="V89" s="11">
        <v>0</v>
      </c>
      <c r="W89" s="11">
        <v>0</v>
      </c>
      <c r="X89" s="11">
        <v>0</v>
      </c>
      <c r="Y89" s="11">
        <v>-14.473711221</v>
      </c>
      <c r="Z89" s="11">
        <v>0</v>
      </c>
      <c r="AA89" s="11">
        <v>-617.95423863999997</v>
      </c>
      <c r="AB89" s="11">
        <v>71.558125970000006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-203.53914488999999</v>
      </c>
      <c r="AO89" s="11">
        <v>0</v>
      </c>
      <c r="AP89" s="11">
        <v>0</v>
      </c>
      <c r="AQ89" s="11">
        <v>0</v>
      </c>
      <c r="AR89" s="11">
        <f t="shared" si="1"/>
        <v>-9015.7759157810033</v>
      </c>
    </row>
    <row r="90" spans="1:44" s="7" customFormat="1" x14ac:dyDescent="0.2">
      <c r="A90" s="4" t="s">
        <v>191</v>
      </c>
      <c r="B90" s="6">
        <v>0</v>
      </c>
      <c r="C90" s="6">
        <v>0</v>
      </c>
      <c r="D90" s="7">
        <v>995.23126300000001</v>
      </c>
      <c r="E90" s="7">
        <v>1931.1828230000001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898.78747972999997</v>
      </c>
      <c r="T90" s="7">
        <v>1664.04608914</v>
      </c>
      <c r="U90" s="7">
        <v>0</v>
      </c>
      <c r="V90" s="7">
        <v>0</v>
      </c>
      <c r="W90" s="7">
        <v>0</v>
      </c>
      <c r="X90" s="7">
        <v>0</v>
      </c>
      <c r="Y90" s="7">
        <v>493.4049</v>
      </c>
      <c r="Z90" s="7">
        <v>0</v>
      </c>
      <c r="AA90" s="7">
        <v>66.93744246</v>
      </c>
      <c r="AB90" s="7">
        <v>3488.6499005999999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0.5</v>
      </c>
      <c r="AO90" s="7">
        <v>0</v>
      </c>
      <c r="AP90" s="7">
        <v>0</v>
      </c>
      <c r="AQ90" s="7">
        <v>0</v>
      </c>
      <c r="AR90" s="11">
        <f t="shared" si="1"/>
        <v>9538.7398979300015</v>
      </c>
    </row>
    <row r="91" spans="1:44" s="7" customFormat="1" x14ac:dyDescent="0.2">
      <c r="A91" s="4" t="s">
        <v>192</v>
      </c>
      <c r="B91" s="6">
        <v>0</v>
      </c>
      <c r="C91" s="6">
        <v>0</v>
      </c>
      <c r="D91" s="7">
        <v>990.31433100000004</v>
      </c>
      <c r="E91" s="7">
        <v>7242.95819441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1519.9322551299999</v>
      </c>
      <c r="T91" s="7">
        <v>3980.2039457599999</v>
      </c>
      <c r="U91" s="7">
        <v>7.2058755699999999</v>
      </c>
      <c r="V91" s="7">
        <v>0</v>
      </c>
      <c r="W91" s="7">
        <v>0</v>
      </c>
      <c r="X91" s="7">
        <v>0</v>
      </c>
      <c r="Y91" s="7">
        <v>507.87861122100003</v>
      </c>
      <c r="Z91" s="7">
        <v>0</v>
      </c>
      <c r="AA91" s="7">
        <v>684.89168110000003</v>
      </c>
      <c r="AB91" s="7">
        <v>3417.0917746300001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0</v>
      </c>
      <c r="AN91" s="7">
        <v>204.03914488999999</v>
      </c>
      <c r="AO91" s="7">
        <v>0</v>
      </c>
      <c r="AP91" s="7">
        <v>0</v>
      </c>
      <c r="AQ91" s="7">
        <v>0</v>
      </c>
      <c r="AR91" s="11">
        <f t="shared" si="1"/>
        <v>18554.515813711001</v>
      </c>
    </row>
    <row r="92" spans="1:44" s="7" customFormat="1" x14ac:dyDescent="0.2">
      <c r="A92" s="4" t="s">
        <v>193</v>
      </c>
      <c r="B92" s="6">
        <v>2200.1791889900001</v>
      </c>
      <c r="C92" s="6">
        <v>-567.50457129999995</v>
      </c>
      <c r="D92" s="7">
        <v>-5542.1903701600004</v>
      </c>
      <c r="E92" s="7">
        <v>-427603.09097893297</v>
      </c>
      <c r="F92" s="7">
        <v>-3056.9648261399998</v>
      </c>
      <c r="G92" s="7">
        <v>-2106.9577991199999</v>
      </c>
      <c r="H92" s="7">
        <v>-372.60276469000001</v>
      </c>
      <c r="I92" s="7">
        <v>-64.406319240000002</v>
      </c>
      <c r="J92" s="7">
        <v>307.88739500000003</v>
      </c>
      <c r="K92" s="7">
        <v>-1052.1925996699999</v>
      </c>
      <c r="L92" s="7">
        <v>-7931.6799933299999</v>
      </c>
      <c r="M92" s="7">
        <v>162.03384942</v>
      </c>
      <c r="N92" s="7">
        <v>107.01255272</v>
      </c>
      <c r="O92" s="7">
        <v>-1199.156104443</v>
      </c>
      <c r="P92" s="7">
        <v>1047.436276031</v>
      </c>
      <c r="Q92" s="7">
        <v>17610.7296288</v>
      </c>
      <c r="R92" s="7">
        <v>-10039.88919039</v>
      </c>
      <c r="S92" s="7">
        <v>25036.570250889999</v>
      </c>
      <c r="T92" s="7">
        <v>8507.970603922</v>
      </c>
      <c r="U92" s="7">
        <v>-207569.02866526</v>
      </c>
      <c r="V92" s="7">
        <v>16353.636041115</v>
      </c>
      <c r="W92" s="7">
        <v>-13539.91705478</v>
      </c>
      <c r="X92" s="7">
        <v>-9417.3573131880003</v>
      </c>
      <c r="Y92" s="7">
        <v>-47622.467098079003</v>
      </c>
      <c r="Z92" s="7">
        <v>-91.61419223</v>
      </c>
      <c r="AA92" s="7">
        <v>1272.2504053099999</v>
      </c>
      <c r="AB92" s="7">
        <v>5280.5016116200004</v>
      </c>
      <c r="AC92" s="7">
        <v>-130.36313028999999</v>
      </c>
      <c r="AD92" s="7">
        <v>-129.10689400000001</v>
      </c>
      <c r="AE92" s="7">
        <v>-120.77967295000001</v>
      </c>
      <c r="AF92" s="7">
        <v>-75103.382014895993</v>
      </c>
      <c r="AG92" s="7">
        <v>506.99385785999999</v>
      </c>
      <c r="AH92" s="7">
        <v>5762.1426509000003</v>
      </c>
      <c r="AI92" s="7">
        <v>-1895.08388894</v>
      </c>
      <c r="AJ92" s="7">
        <v>1375.9780128299999</v>
      </c>
      <c r="AK92" s="7">
        <v>-710.17582833300003</v>
      </c>
      <c r="AL92" s="7">
        <v>-1377.7224055700001</v>
      </c>
      <c r="AM92" s="7">
        <v>14624.22310155</v>
      </c>
      <c r="AN92" s="7">
        <v>-241173.99409639</v>
      </c>
      <c r="AO92" s="7">
        <v>-40913.425902460003</v>
      </c>
      <c r="AP92" s="7">
        <v>-96222.918433850995</v>
      </c>
      <c r="AQ92" s="7">
        <v>-31224.792694216001</v>
      </c>
      <c r="AR92" s="11">
        <f t="shared" si="1"/>
        <v>-1126623.2193758909</v>
      </c>
    </row>
    <row r="93" spans="1:44" s="7" customFormat="1" x14ac:dyDescent="0.2">
      <c r="A93" s="4" t="s">
        <v>194</v>
      </c>
      <c r="B93" s="6">
        <v>2200.1791889900001</v>
      </c>
      <c r="C93" s="6">
        <v>-915.41788542999996</v>
      </c>
      <c r="D93" s="7">
        <v>-15647.862373260001</v>
      </c>
      <c r="E93" s="7">
        <v>-570817.88963370305</v>
      </c>
      <c r="F93" s="7">
        <v>-3584.0910381399999</v>
      </c>
      <c r="G93" s="7">
        <v>-2233.7840656200001</v>
      </c>
      <c r="H93" s="7">
        <v>-372.60276469000001</v>
      </c>
      <c r="I93" s="7">
        <v>-64.406319240000002</v>
      </c>
      <c r="J93" s="7">
        <v>297.43458099999998</v>
      </c>
      <c r="K93" s="7">
        <v>-1062.01190731</v>
      </c>
      <c r="L93" s="7">
        <v>-8866.2022558799999</v>
      </c>
      <c r="M93" s="7">
        <v>117.33026141800001</v>
      </c>
      <c r="N93" s="7">
        <v>94.368317750000003</v>
      </c>
      <c r="O93" s="7">
        <v>-1244.361490903</v>
      </c>
      <c r="P93" s="7">
        <v>1107.3344921810001</v>
      </c>
      <c r="Q93" s="7">
        <v>17484.191631220001</v>
      </c>
      <c r="R93" s="7">
        <v>-11849.24709058</v>
      </c>
      <c r="S93" s="7">
        <v>16993.983369410002</v>
      </c>
      <c r="T93" s="7">
        <v>10294.324630132</v>
      </c>
      <c r="U93" s="7">
        <v>-211442.60901958001</v>
      </c>
      <c r="V93" s="7">
        <v>13058.498346865001</v>
      </c>
      <c r="W93" s="7">
        <v>-15131.24903979</v>
      </c>
      <c r="X93" s="7">
        <v>-10958.727405058</v>
      </c>
      <c r="Y93" s="7">
        <v>-54790.507622557001</v>
      </c>
      <c r="Z93" s="7">
        <v>-105.26476851</v>
      </c>
      <c r="AA93" s="7">
        <v>1830.50620319</v>
      </c>
      <c r="AB93" s="7">
        <v>4357.8309429199999</v>
      </c>
      <c r="AC93" s="7">
        <v>-149.61006498</v>
      </c>
      <c r="AD93" s="7">
        <v>-129.10689400000001</v>
      </c>
      <c r="AE93" s="7">
        <v>-120.77967295000001</v>
      </c>
      <c r="AF93" s="7">
        <v>-76732.458980876007</v>
      </c>
      <c r="AG93" s="7">
        <v>117.62654114999999</v>
      </c>
      <c r="AH93" s="7">
        <v>5027.8408617100004</v>
      </c>
      <c r="AI93" s="7">
        <v>-3926.9661777209999</v>
      </c>
      <c r="AJ93" s="7">
        <v>1084.0192264100001</v>
      </c>
      <c r="AK93" s="7">
        <v>-918.95400912299999</v>
      </c>
      <c r="AL93" s="7">
        <v>-1472.49354883</v>
      </c>
      <c r="AM93" s="7">
        <v>413.81927784999999</v>
      </c>
      <c r="AN93" s="7">
        <v>-254430.29835808001</v>
      </c>
      <c r="AO93" s="7">
        <v>-44412.942288664002</v>
      </c>
      <c r="AP93" s="7">
        <v>-103603.303609921</v>
      </c>
      <c r="AQ93" s="7">
        <v>-32895.139951456003</v>
      </c>
      <c r="AR93" s="11">
        <f t="shared" si="1"/>
        <v>-1353399.0003646561</v>
      </c>
    </row>
    <row r="94" spans="1:44" s="7" customFormat="1" x14ac:dyDescent="0.2">
      <c r="A94" s="4" t="s">
        <v>195</v>
      </c>
      <c r="B94" s="6">
        <v>-2200.1791889900001</v>
      </c>
      <c r="C94" s="6">
        <v>-1813.03556725</v>
      </c>
      <c r="D94" s="7">
        <v>15647.862373260001</v>
      </c>
      <c r="E94" s="7">
        <v>929349.63068928302</v>
      </c>
      <c r="F94" s="7">
        <v>3914.6557412299999</v>
      </c>
      <c r="G94" s="7">
        <v>2322.4744809200001</v>
      </c>
      <c r="H94" s="7">
        <v>375.30029138999998</v>
      </c>
      <c r="I94" s="7">
        <v>64.732442149999997</v>
      </c>
      <c r="J94" s="7">
        <v>-297.43458099999998</v>
      </c>
      <c r="K94" s="7">
        <v>1014.76574892</v>
      </c>
      <c r="L94" s="7">
        <v>8866.2022558799999</v>
      </c>
      <c r="M94" s="7">
        <v>-117.33026141800001</v>
      </c>
      <c r="N94" s="7">
        <v>-131.36795978000001</v>
      </c>
      <c r="O94" s="7">
        <v>-1455.6303574870001</v>
      </c>
      <c r="P94" s="7">
        <v>-1107.3344921810001</v>
      </c>
      <c r="Q94" s="7">
        <v>-2238.47890822</v>
      </c>
      <c r="R94" s="7">
        <v>12167.97722318</v>
      </c>
      <c r="S94" s="7">
        <v>-2997.2615592500001</v>
      </c>
      <c r="T94" s="7">
        <v>-3821.893190627</v>
      </c>
      <c r="U94" s="7">
        <v>216428.54706658001</v>
      </c>
      <c r="V94" s="7">
        <v>17741.233675644999</v>
      </c>
      <c r="W94" s="7">
        <v>12027.44225419</v>
      </c>
      <c r="X94" s="7">
        <v>11827.603402758001</v>
      </c>
      <c r="Y94" s="7">
        <v>56696.142548422002</v>
      </c>
      <c r="Z94" s="7">
        <v>148.79602152999999</v>
      </c>
      <c r="AA94" s="7">
        <v>71.732289870000002</v>
      </c>
      <c r="AB94" s="7">
        <v>-4357.8309429199999</v>
      </c>
      <c r="AC94" s="7">
        <v>222.71263293999999</v>
      </c>
      <c r="AD94" s="7">
        <v>129.10689400000001</v>
      </c>
      <c r="AE94" s="7">
        <v>138.80441106999999</v>
      </c>
      <c r="AF94" s="7">
        <v>76959.683665776</v>
      </c>
      <c r="AG94" s="7">
        <v>-101.17643279000001</v>
      </c>
      <c r="AH94" s="7">
        <v>-5027.8408617100004</v>
      </c>
      <c r="AI94" s="7">
        <v>2667.4989574209999</v>
      </c>
      <c r="AJ94" s="7">
        <v>-1084.0192264100001</v>
      </c>
      <c r="AK94" s="7">
        <v>1024.0947511229999</v>
      </c>
      <c r="AL94" s="7">
        <v>1472.49354883</v>
      </c>
      <c r="AM94" s="7">
        <v>-413.81927784999999</v>
      </c>
      <c r="AN94" s="7">
        <v>255016.01061932</v>
      </c>
      <c r="AO94" s="7">
        <v>44412.942288664002</v>
      </c>
      <c r="AP94" s="7">
        <v>103603.303609921</v>
      </c>
      <c r="AQ94" s="7">
        <v>33005.686691356001</v>
      </c>
      <c r="AR94" s="11">
        <f t="shared" si="1"/>
        <v>1780152.8037677458</v>
      </c>
    </row>
    <row r="95" spans="1:44" s="11" customFormat="1" x14ac:dyDescent="0.2">
      <c r="A95" s="9" t="s">
        <v>196</v>
      </c>
      <c r="B95" s="10">
        <v>0</v>
      </c>
      <c r="C95" s="10">
        <v>2728.4534526799998</v>
      </c>
      <c r="D95" s="11">
        <v>0</v>
      </c>
      <c r="E95" s="11">
        <v>-358531.74105557997</v>
      </c>
      <c r="F95" s="11">
        <v>-330.56470309000002</v>
      </c>
      <c r="G95" s="11">
        <v>-88.690415299999998</v>
      </c>
      <c r="H95" s="11">
        <v>-2.6975267000000001</v>
      </c>
      <c r="I95" s="11">
        <v>-0.32612290999999999</v>
      </c>
      <c r="J95" s="11">
        <v>0</v>
      </c>
      <c r="K95" s="11">
        <v>47.246158389999998</v>
      </c>
      <c r="L95" s="11">
        <v>0</v>
      </c>
      <c r="M95" s="11">
        <v>0</v>
      </c>
      <c r="N95" s="11">
        <v>36.999642029999997</v>
      </c>
      <c r="O95" s="11">
        <v>2699.9918483900001</v>
      </c>
      <c r="P95" s="11">
        <v>0</v>
      </c>
      <c r="Q95" s="11">
        <v>-15245.712723000001</v>
      </c>
      <c r="R95" s="11">
        <v>-318.73013259999999</v>
      </c>
      <c r="S95" s="11">
        <v>-13996.721810159999</v>
      </c>
      <c r="T95" s="11">
        <v>-6472.4314395049996</v>
      </c>
      <c r="U95" s="11">
        <v>-4985.9380469999996</v>
      </c>
      <c r="V95" s="11">
        <v>-30799.732022510001</v>
      </c>
      <c r="W95" s="11">
        <v>3103.8067855999998</v>
      </c>
      <c r="X95" s="11">
        <v>-868.87599769999997</v>
      </c>
      <c r="Y95" s="11">
        <v>-1905.634925865</v>
      </c>
      <c r="Z95" s="11">
        <v>-43.531253020000001</v>
      </c>
      <c r="AA95" s="11">
        <v>-1902.2384930600001</v>
      </c>
      <c r="AB95" s="11">
        <v>0</v>
      </c>
      <c r="AC95" s="11">
        <v>-73.102567960000002</v>
      </c>
      <c r="AD95" s="11">
        <v>0</v>
      </c>
      <c r="AE95" s="11">
        <v>-18.024738119999999</v>
      </c>
      <c r="AF95" s="11">
        <v>-227.2246849</v>
      </c>
      <c r="AG95" s="11">
        <v>-16.450108360000002</v>
      </c>
      <c r="AH95" s="11">
        <v>0</v>
      </c>
      <c r="AI95" s="11">
        <v>1259.4672203</v>
      </c>
      <c r="AJ95" s="11">
        <v>0</v>
      </c>
      <c r="AK95" s="11">
        <v>-105.140742</v>
      </c>
      <c r="AL95" s="11">
        <v>0</v>
      </c>
      <c r="AM95" s="11">
        <v>0</v>
      </c>
      <c r="AN95" s="11">
        <v>-585.71226123999998</v>
      </c>
      <c r="AO95" s="11">
        <v>0</v>
      </c>
      <c r="AP95" s="11">
        <v>0</v>
      </c>
      <c r="AQ95" s="11">
        <v>-110.54673990000001</v>
      </c>
      <c r="AR95" s="11">
        <f t="shared" si="1"/>
        <v>-426753.80340308981</v>
      </c>
    </row>
    <row r="96" spans="1:44" s="11" customFormat="1" x14ac:dyDescent="0.2">
      <c r="A96" s="9" t="s">
        <v>197</v>
      </c>
      <c r="B96" s="10">
        <v>0</v>
      </c>
      <c r="C96" s="10">
        <v>2728.4534526799998</v>
      </c>
      <c r="D96" s="11">
        <v>0</v>
      </c>
      <c r="E96" s="11">
        <v>-379748.88060254999</v>
      </c>
      <c r="F96" s="11">
        <v>-330.56470309000002</v>
      </c>
      <c r="G96" s="11">
        <v>-88.690415299999998</v>
      </c>
      <c r="H96" s="11">
        <v>-2.6975267000000001</v>
      </c>
      <c r="I96" s="11">
        <v>-0.32612290999999999</v>
      </c>
      <c r="J96" s="11">
        <v>0</v>
      </c>
      <c r="K96" s="11">
        <v>47.246158389999998</v>
      </c>
      <c r="L96" s="11">
        <v>0</v>
      </c>
      <c r="M96" s="11">
        <v>0</v>
      </c>
      <c r="N96" s="11">
        <v>36.999642029999997</v>
      </c>
      <c r="O96" s="11">
        <v>-428.70815161000002</v>
      </c>
      <c r="P96" s="11">
        <v>0</v>
      </c>
      <c r="Q96" s="11">
        <v>-15245.712723000001</v>
      </c>
      <c r="R96" s="11">
        <v>-318.73013259999999</v>
      </c>
      <c r="S96" s="11">
        <v>-13996.721810159999</v>
      </c>
      <c r="T96" s="11">
        <v>-6472.4314395049996</v>
      </c>
      <c r="U96" s="11">
        <v>-4985.9380469999996</v>
      </c>
      <c r="V96" s="11">
        <v>-30799.732022510001</v>
      </c>
      <c r="W96" s="11">
        <v>3103.8067855999998</v>
      </c>
      <c r="X96" s="11">
        <v>-868.87599769999997</v>
      </c>
      <c r="Y96" s="11">
        <v>-1905.634925865</v>
      </c>
      <c r="Z96" s="11">
        <v>-43.531253020000001</v>
      </c>
      <c r="AA96" s="11">
        <v>-1902.2384930600001</v>
      </c>
      <c r="AB96" s="11">
        <v>0</v>
      </c>
      <c r="AC96" s="11">
        <v>-73.102567960000002</v>
      </c>
      <c r="AD96" s="11">
        <v>0</v>
      </c>
      <c r="AE96" s="11">
        <v>-18.024738119999999</v>
      </c>
      <c r="AF96" s="11">
        <v>-227.2246849</v>
      </c>
      <c r="AG96" s="11">
        <v>-16.450108360000002</v>
      </c>
      <c r="AH96" s="11">
        <v>0</v>
      </c>
      <c r="AI96" s="11">
        <v>1259.4672203</v>
      </c>
      <c r="AJ96" s="11">
        <v>0</v>
      </c>
      <c r="AK96" s="11">
        <v>-105.140742</v>
      </c>
      <c r="AL96" s="11">
        <v>0</v>
      </c>
      <c r="AM96" s="11">
        <v>0</v>
      </c>
      <c r="AN96" s="11">
        <v>-585.71226123999998</v>
      </c>
      <c r="AO96" s="11">
        <v>0</v>
      </c>
      <c r="AP96" s="11">
        <v>0</v>
      </c>
      <c r="AQ96" s="11">
        <v>-110.54673990000001</v>
      </c>
      <c r="AR96" s="11">
        <f t="shared" si="1"/>
        <v>-451099.64295005985</v>
      </c>
    </row>
    <row r="97" spans="1:44" s="11" customFormat="1" x14ac:dyDescent="0.2">
      <c r="A97" s="9" t="s">
        <v>198</v>
      </c>
      <c r="B97" s="10">
        <v>0</v>
      </c>
      <c r="C97" s="10">
        <v>0</v>
      </c>
      <c r="D97" s="11">
        <v>0</v>
      </c>
      <c r="E97" s="11">
        <v>19636.441999999999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f t="shared" si="1"/>
        <v>19636.441999999999</v>
      </c>
    </row>
    <row r="98" spans="1:44" s="7" customFormat="1" x14ac:dyDescent="0.2">
      <c r="A98" s="4" t="s">
        <v>199</v>
      </c>
      <c r="B98" s="6">
        <v>0</v>
      </c>
      <c r="C98" s="6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11">
        <f t="shared" si="1"/>
        <v>0</v>
      </c>
    </row>
    <row r="99" spans="1:44" s="11" customFormat="1" x14ac:dyDescent="0.2">
      <c r="A99" s="9" t="s">
        <v>200</v>
      </c>
      <c r="B99" s="10">
        <v>0</v>
      </c>
      <c r="C99" s="10">
        <v>0</v>
      </c>
      <c r="D99" s="11">
        <v>0</v>
      </c>
      <c r="E99" s="11">
        <v>19636.441999999999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f t="shared" si="1"/>
        <v>19636.441999999999</v>
      </c>
    </row>
    <row r="100" spans="1:44" s="7" customFormat="1" x14ac:dyDescent="0.2">
      <c r="A100" s="4" t="s">
        <v>201</v>
      </c>
      <c r="B100" s="6">
        <v>0</v>
      </c>
      <c r="C100" s="6">
        <v>0</v>
      </c>
      <c r="D100" s="7">
        <v>0</v>
      </c>
      <c r="E100" s="7">
        <v>165176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11">
        <f t="shared" si="1"/>
        <v>165176</v>
      </c>
    </row>
    <row r="101" spans="1:44" s="7" customFormat="1" x14ac:dyDescent="0.2">
      <c r="A101" s="4" t="s">
        <v>202</v>
      </c>
      <c r="B101" s="6">
        <v>0</v>
      </c>
      <c r="C101" s="6">
        <v>0</v>
      </c>
      <c r="D101" s="7">
        <v>0</v>
      </c>
      <c r="E101" s="7">
        <v>145539.55799999999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11">
        <f t="shared" si="1"/>
        <v>145539.55799999999</v>
      </c>
    </row>
    <row r="102" spans="1:44" s="7" customFormat="1" x14ac:dyDescent="0.2">
      <c r="A102" s="4" t="s">
        <v>203</v>
      </c>
      <c r="B102" s="6">
        <v>0</v>
      </c>
      <c r="C102" s="6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11">
        <f t="shared" si="1"/>
        <v>0</v>
      </c>
    </row>
    <row r="103" spans="1:44" s="11" customFormat="1" x14ac:dyDescent="0.2">
      <c r="A103" s="9" t="s">
        <v>204</v>
      </c>
      <c r="B103" s="10">
        <v>0</v>
      </c>
      <c r="C103" s="10">
        <v>2728.4534526799998</v>
      </c>
      <c r="D103" s="11">
        <v>0</v>
      </c>
      <c r="E103" s="11">
        <v>-388538.11560254998</v>
      </c>
      <c r="F103" s="11">
        <v>-330.56470309000002</v>
      </c>
      <c r="G103" s="11">
        <v>-88.690415299999998</v>
      </c>
      <c r="H103" s="11">
        <v>-2.6975267000000001</v>
      </c>
      <c r="I103" s="11">
        <v>-0.32612290999999999</v>
      </c>
      <c r="J103" s="11">
        <v>0</v>
      </c>
      <c r="K103" s="11">
        <v>47.246158389999998</v>
      </c>
      <c r="L103" s="11">
        <v>0</v>
      </c>
      <c r="M103" s="11">
        <v>0</v>
      </c>
      <c r="N103" s="11">
        <v>36.999642029999997</v>
      </c>
      <c r="O103" s="11">
        <v>-428.70815161000002</v>
      </c>
      <c r="P103" s="11">
        <v>0</v>
      </c>
      <c r="Q103" s="11">
        <v>-15469.557734</v>
      </c>
      <c r="R103" s="11">
        <v>-318.73013259999999</v>
      </c>
      <c r="S103" s="11">
        <v>-13996.721810159999</v>
      </c>
      <c r="T103" s="11">
        <v>-6472.4314395049996</v>
      </c>
      <c r="U103" s="11">
        <v>-4985.9380469999996</v>
      </c>
      <c r="V103" s="11">
        <v>3045.1111663000001</v>
      </c>
      <c r="W103" s="11">
        <v>3103.8067855999998</v>
      </c>
      <c r="X103" s="11">
        <v>-868.87599769999997</v>
      </c>
      <c r="Y103" s="11">
        <v>-1905.634925865</v>
      </c>
      <c r="Z103" s="11">
        <v>-43.531253020000001</v>
      </c>
      <c r="AA103" s="11">
        <v>-1902.2384930600001</v>
      </c>
      <c r="AB103" s="11">
        <v>0</v>
      </c>
      <c r="AC103" s="11">
        <v>-73.102567960000002</v>
      </c>
      <c r="AD103" s="11">
        <v>0</v>
      </c>
      <c r="AE103" s="11">
        <v>-18.024738119999999</v>
      </c>
      <c r="AF103" s="11">
        <v>-227.2246849</v>
      </c>
      <c r="AG103" s="11">
        <v>-16.450108360000002</v>
      </c>
      <c r="AH103" s="11">
        <v>0</v>
      </c>
      <c r="AI103" s="11">
        <v>1259.4672203</v>
      </c>
      <c r="AJ103" s="11">
        <v>0</v>
      </c>
      <c r="AK103" s="11">
        <v>-105.140742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-110.54673990000001</v>
      </c>
      <c r="AR103" s="11">
        <f t="shared" si="1"/>
        <v>-425682.16751100979</v>
      </c>
    </row>
    <row r="104" spans="1:44" s="7" customFormat="1" x14ac:dyDescent="0.2">
      <c r="A104" s="4" t="s">
        <v>205</v>
      </c>
      <c r="B104" s="6">
        <v>0</v>
      </c>
      <c r="C104" s="6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0</v>
      </c>
      <c r="AO104" s="7">
        <v>0</v>
      </c>
      <c r="AP104" s="7">
        <v>0</v>
      </c>
      <c r="AQ104" s="7">
        <v>0</v>
      </c>
      <c r="AR104" s="11">
        <f t="shared" si="1"/>
        <v>0</v>
      </c>
    </row>
    <row r="105" spans="1:44" s="7" customFormat="1" x14ac:dyDescent="0.2">
      <c r="A105" s="4" t="s">
        <v>206</v>
      </c>
      <c r="B105" s="6">
        <v>0</v>
      </c>
      <c r="C105" s="6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1905.634925865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  <c r="AL105" s="7">
        <v>0</v>
      </c>
      <c r="AM105" s="7">
        <v>0</v>
      </c>
      <c r="AN105" s="7">
        <v>0</v>
      </c>
      <c r="AO105" s="7">
        <v>0</v>
      </c>
      <c r="AP105" s="7">
        <v>0</v>
      </c>
      <c r="AQ105" s="7">
        <v>110.54673990000001</v>
      </c>
      <c r="AR105" s="11">
        <f t="shared" si="1"/>
        <v>2016.1816657649999</v>
      </c>
    </row>
    <row r="106" spans="1:44" s="11" customFormat="1" x14ac:dyDescent="0.2">
      <c r="A106" s="9" t="s">
        <v>207</v>
      </c>
      <c r="B106" s="10">
        <v>0</v>
      </c>
      <c r="C106" s="10">
        <v>2728.4534526799998</v>
      </c>
      <c r="D106" s="11">
        <v>0</v>
      </c>
      <c r="E106" s="11">
        <v>-388538.11560254998</v>
      </c>
      <c r="F106" s="11">
        <v>-330.56470309000002</v>
      </c>
      <c r="G106" s="11">
        <v>-88.690415299999998</v>
      </c>
      <c r="H106" s="11">
        <v>-2.6975267000000001</v>
      </c>
      <c r="I106" s="11">
        <v>-0.32612290999999999</v>
      </c>
      <c r="J106" s="11">
        <v>0</v>
      </c>
      <c r="K106" s="11">
        <v>47.246158389999998</v>
      </c>
      <c r="L106" s="11">
        <v>0</v>
      </c>
      <c r="M106" s="11">
        <v>0</v>
      </c>
      <c r="N106" s="11">
        <v>36.999642029999997</v>
      </c>
      <c r="O106" s="11">
        <v>-428.70815161000002</v>
      </c>
      <c r="P106" s="11">
        <v>0</v>
      </c>
      <c r="Q106" s="11">
        <v>-15469.557734</v>
      </c>
      <c r="R106" s="11">
        <v>-318.73013259999999</v>
      </c>
      <c r="S106" s="11">
        <v>-13996.721810159999</v>
      </c>
      <c r="T106" s="11">
        <v>-6472.4314395049996</v>
      </c>
      <c r="U106" s="11">
        <v>-4985.9380469999996</v>
      </c>
      <c r="V106" s="11">
        <v>3045.1111663000001</v>
      </c>
      <c r="W106" s="11">
        <v>3103.8067855999998</v>
      </c>
      <c r="X106" s="11">
        <v>-868.87599769999997</v>
      </c>
      <c r="Y106" s="11">
        <v>0</v>
      </c>
      <c r="Z106" s="11">
        <v>-43.531253020000001</v>
      </c>
      <c r="AA106" s="11">
        <v>-1902.2384930600001</v>
      </c>
      <c r="AB106" s="11">
        <v>0</v>
      </c>
      <c r="AC106" s="11">
        <v>-73.102567960000002</v>
      </c>
      <c r="AD106" s="11">
        <v>0</v>
      </c>
      <c r="AE106" s="11">
        <v>-18.024738119999999</v>
      </c>
      <c r="AF106" s="11">
        <v>-227.2246849</v>
      </c>
      <c r="AG106" s="11">
        <v>-16.450108360000002</v>
      </c>
      <c r="AH106" s="11">
        <v>0</v>
      </c>
      <c r="AI106" s="11">
        <v>1259.4672203</v>
      </c>
      <c r="AJ106" s="11">
        <v>0</v>
      </c>
      <c r="AK106" s="11">
        <v>-105.140742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f t="shared" si="1"/>
        <v>-423665.98584524478</v>
      </c>
    </row>
    <row r="107" spans="1:44" s="11" customFormat="1" x14ac:dyDescent="0.2">
      <c r="A107" s="9" t="s">
        <v>208</v>
      </c>
      <c r="B107" s="10">
        <v>0</v>
      </c>
      <c r="C107" s="10">
        <v>-1084.12416742</v>
      </c>
      <c r="D107" s="11">
        <v>0</v>
      </c>
      <c r="E107" s="11">
        <v>-414804.36499999999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0.42731000000000002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f t="shared" si="1"/>
        <v>-415888.06185742002</v>
      </c>
    </row>
    <row r="108" spans="1:44" s="7" customFormat="1" x14ac:dyDescent="0.2">
      <c r="A108" s="4" t="s">
        <v>209</v>
      </c>
      <c r="B108" s="6">
        <v>0</v>
      </c>
      <c r="C108" s="6">
        <v>0</v>
      </c>
      <c r="D108" s="7">
        <v>0</v>
      </c>
      <c r="E108" s="7">
        <v>189461.33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0</v>
      </c>
      <c r="AI108" s="7">
        <v>46.125661999999998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0</v>
      </c>
      <c r="AR108" s="11">
        <f t="shared" si="1"/>
        <v>189507.45566199999</v>
      </c>
    </row>
    <row r="109" spans="1:44" s="7" customFormat="1" x14ac:dyDescent="0.2">
      <c r="A109" s="4" t="s">
        <v>210</v>
      </c>
      <c r="B109" s="6">
        <v>0</v>
      </c>
      <c r="C109" s="6">
        <v>1084.12416742</v>
      </c>
      <c r="D109" s="7">
        <v>0</v>
      </c>
      <c r="E109" s="7">
        <v>604265.69499999995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v>0</v>
      </c>
      <c r="AH109" s="7">
        <v>0</v>
      </c>
      <c r="AI109" s="7">
        <v>45.698352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0</v>
      </c>
      <c r="AR109" s="11">
        <f t="shared" si="1"/>
        <v>605395.5175194199</v>
      </c>
    </row>
    <row r="110" spans="1:44" s="11" customFormat="1" x14ac:dyDescent="0.2">
      <c r="A110" s="9" t="s">
        <v>211</v>
      </c>
      <c r="B110" s="10">
        <v>0</v>
      </c>
      <c r="C110" s="10">
        <v>3812.5776200999999</v>
      </c>
      <c r="D110" s="11">
        <v>0</v>
      </c>
      <c r="E110" s="11">
        <v>26266.249397449999</v>
      </c>
      <c r="F110" s="11">
        <v>-330.56470309000002</v>
      </c>
      <c r="G110" s="11">
        <v>-88.690415299999998</v>
      </c>
      <c r="H110" s="11">
        <v>-2.6975267000000001</v>
      </c>
      <c r="I110" s="11">
        <v>-0.32612290999999999</v>
      </c>
      <c r="J110" s="11">
        <v>0</v>
      </c>
      <c r="K110" s="11">
        <v>47.246158389999998</v>
      </c>
      <c r="L110" s="11">
        <v>0</v>
      </c>
      <c r="M110" s="11">
        <v>0</v>
      </c>
      <c r="N110" s="11">
        <v>36.999642029999997</v>
      </c>
      <c r="O110" s="11">
        <v>-428.70815161000002</v>
      </c>
      <c r="P110" s="11">
        <v>0</v>
      </c>
      <c r="Q110" s="11">
        <v>-15469.557734</v>
      </c>
      <c r="R110" s="11">
        <v>-318.73013259999999</v>
      </c>
      <c r="S110" s="11">
        <v>-13996.721810159999</v>
      </c>
      <c r="T110" s="11">
        <v>-6472.4314395049996</v>
      </c>
      <c r="U110" s="11">
        <v>-4985.9380469999996</v>
      </c>
      <c r="V110" s="11">
        <v>3045.1111663000001</v>
      </c>
      <c r="W110" s="11">
        <v>3103.8067855999998</v>
      </c>
      <c r="X110" s="11">
        <v>-868.87599769999997</v>
      </c>
      <c r="Y110" s="11">
        <v>0</v>
      </c>
      <c r="Z110" s="11">
        <v>-43.531253020000001</v>
      </c>
      <c r="AA110" s="11">
        <v>-1902.2384930600001</v>
      </c>
      <c r="AB110" s="11">
        <v>0</v>
      </c>
      <c r="AC110" s="11">
        <v>-73.102567960000002</v>
      </c>
      <c r="AD110" s="11">
        <v>0</v>
      </c>
      <c r="AE110" s="11">
        <v>-18.024738119999999</v>
      </c>
      <c r="AF110" s="11">
        <v>-227.2246849</v>
      </c>
      <c r="AG110" s="11">
        <v>-16.450108360000002</v>
      </c>
      <c r="AH110" s="11">
        <v>0</v>
      </c>
      <c r="AI110" s="11">
        <v>1259.0399103</v>
      </c>
      <c r="AJ110" s="11">
        <v>0</v>
      </c>
      <c r="AK110" s="11">
        <v>-105.140742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f t="shared" si="1"/>
        <v>-7777.9239878249991</v>
      </c>
    </row>
    <row r="111" spans="1:44" s="7" customFormat="1" x14ac:dyDescent="0.2">
      <c r="A111" s="4" t="s">
        <v>209</v>
      </c>
      <c r="B111" s="6">
        <v>0</v>
      </c>
      <c r="C111" s="6">
        <v>7753.2365695999997</v>
      </c>
      <c r="D111" s="7">
        <v>0</v>
      </c>
      <c r="E111" s="7">
        <v>314365.13593029999</v>
      </c>
      <c r="F111" s="7">
        <v>1303.25048814</v>
      </c>
      <c r="G111" s="7">
        <v>168.3871225</v>
      </c>
      <c r="H111" s="7">
        <v>18.101516199999999</v>
      </c>
      <c r="I111" s="7">
        <v>0.33664574000000003</v>
      </c>
      <c r="J111" s="7">
        <v>0</v>
      </c>
      <c r="K111" s="7">
        <v>805.66404839999996</v>
      </c>
      <c r="L111" s="7">
        <v>0</v>
      </c>
      <c r="M111" s="7">
        <v>0</v>
      </c>
      <c r="N111" s="7">
        <v>567.39025311</v>
      </c>
      <c r="O111" s="7">
        <v>906.03960111000004</v>
      </c>
      <c r="P111" s="7">
        <v>0</v>
      </c>
      <c r="Q111" s="7">
        <v>18790.145850000001</v>
      </c>
      <c r="R111" s="7">
        <v>12388.264637099999</v>
      </c>
      <c r="S111" s="7">
        <v>30699.7246381</v>
      </c>
      <c r="T111" s="7">
        <v>12932.70278354</v>
      </c>
      <c r="U111" s="7">
        <v>10052.985629000001</v>
      </c>
      <c r="V111" s="7">
        <v>16220.6608977</v>
      </c>
      <c r="W111" s="7">
        <v>13365.318911480001</v>
      </c>
      <c r="X111" s="7">
        <v>9550.2429904000001</v>
      </c>
      <c r="Y111" s="7">
        <v>0</v>
      </c>
      <c r="Z111" s="7">
        <v>283.29602566</v>
      </c>
      <c r="AA111" s="7">
        <v>740.73271081999997</v>
      </c>
      <c r="AB111" s="7">
        <v>0</v>
      </c>
      <c r="AC111" s="7">
        <v>83.24801789</v>
      </c>
      <c r="AD111" s="7">
        <v>0</v>
      </c>
      <c r="AE111" s="7">
        <v>3.99575097</v>
      </c>
      <c r="AF111" s="7">
        <v>10226.3048349</v>
      </c>
      <c r="AG111" s="7">
        <v>2310.0850846799999</v>
      </c>
      <c r="AH111" s="7">
        <v>0</v>
      </c>
      <c r="AI111" s="7">
        <v>5902.7021648999998</v>
      </c>
      <c r="AJ111" s="7">
        <v>0</v>
      </c>
      <c r="AK111" s="7">
        <v>28.082051</v>
      </c>
      <c r="AL111" s="7">
        <v>0</v>
      </c>
      <c r="AM111" s="7">
        <v>0</v>
      </c>
      <c r="AN111" s="7">
        <v>0</v>
      </c>
      <c r="AO111" s="7">
        <v>0</v>
      </c>
      <c r="AP111" s="7">
        <v>0</v>
      </c>
      <c r="AQ111" s="7">
        <v>0</v>
      </c>
      <c r="AR111" s="11">
        <f t="shared" si="1"/>
        <v>469466.03515323991</v>
      </c>
    </row>
    <row r="112" spans="1:44" s="7" customFormat="1" x14ac:dyDescent="0.2">
      <c r="A112" s="4" t="s">
        <v>210</v>
      </c>
      <c r="B112" s="6">
        <v>0</v>
      </c>
      <c r="C112" s="6">
        <v>3940.6589494999998</v>
      </c>
      <c r="D112" s="7">
        <v>0</v>
      </c>
      <c r="E112" s="7">
        <v>288098.88653284998</v>
      </c>
      <c r="F112" s="7">
        <v>1633.81519123</v>
      </c>
      <c r="G112" s="7">
        <v>257.07753780000002</v>
      </c>
      <c r="H112" s="7">
        <v>20.7990429</v>
      </c>
      <c r="I112" s="7">
        <v>0.66276864999999996</v>
      </c>
      <c r="J112" s="7">
        <v>0</v>
      </c>
      <c r="K112" s="7">
        <v>758.41789000999995</v>
      </c>
      <c r="L112" s="7">
        <v>0</v>
      </c>
      <c r="M112" s="7">
        <v>0</v>
      </c>
      <c r="N112" s="7">
        <v>530.39061107999999</v>
      </c>
      <c r="O112" s="7">
        <v>1334.7477527200001</v>
      </c>
      <c r="P112" s="7">
        <v>0</v>
      </c>
      <c r="Q112" s="7">
        <v>34259.703584000003</v>
      </c>
      <c r="R112" s="7">
        <v>12706.994769700001</v>
      </c>
      <c r="S112" s="7">
        <v>44696.446448260001</v>
      </c>
      <c r="T112" s="7">
        <v>19405.134223044999</v>
      </c>
      <c r="U112" s="7">
        <v>15038.923676</v>
      </c>
      <c r="V112" s="7">
        <v>13175.5497314</v>
      </c>
      <c r="W112" s="7">
        <v>10261.512125880001</v>
      </c>
      <c r="X112" s="7">
        <v>10419.118988099999</v>
      </c>
      <c r="Y112" s="7">
        <v>0</v>
      </c>
      <c r="Z112" s="7">
        <v>326.82727868000001</v>
      </c>
      <c r="AA112" s="7">
        <v>2642.9712038799998</v>
      </c>
      <c r="AB112" s="7">
        <v>0</v>
      </c>
      <c r="AC112" s="7">
        <v>156.35058584999999</v>
      </c>
      <c r="AD112" s="7">
        <v>0</v>
      </c>
      <c r="AE112" s="7">
        <v>22.020489090000002</v>
      </c>
      <c r="AF112" s="7">
        <v>10453.5295198</v>
      </c>
      <c r="AG112" s="7">
        <v>2326.5351930400002</v>
      </c>
      <c r="AH112" s="7">
        <v>0</v>
      </c>
      <c r="AI112" s="7">
        <v>4643.6622545999999</v>
      </c>
      <c r="AJ112" s="7">
        <v>0</v>
      </c>
      <c r="AK112" s="7">
        <v>133.222793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11">
        <f t="shared" si="1"/>
        <v>477243.95914106484</v>
      </c>
    </row>
    <row r="113" spans="1:44" s="7" customFormat="1" x14ac:dyDescent="0.2">
      <c r="A113" s="4" t="s">
        <v>212</v>
      </c>
      <c r="B113" s="6">
        <v>0</v>
      </c>
      <c r="C113" s="6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0</v>
      </c>
      <c r="AR113" s="11">
        <f t="shared" si="1"/>
        <v>0</v>
      </c>
    </row>
    <row r="114" spans="1:44" s="11" customFormat="1" x14ac:dyDescent="0.2">
      <c r="A114" s="9" t="s">
        <v>213</v>
      </c>
      <c r="B114" s="10">
        <v>0</v>
      </c>
      <c r="C114" s="10">
        <v>0</v>
      </c>
      <c r="D114" s="11">
        <v>0</v>
      </c>
      <c r="E114" s="11">
        <v>225190.16699999999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223.845011</v>
      </c>
      <c r="R114" s="11">
        <v>0</v>
      </c>
      <c r="S114" s="11">
        <v>0</v>
      </c>
      <c r="T114" s="11">
        <v>0</v>
      </c>
      <c r="U114" s="11">
        <v>0</v>
      </c>
      <c r="V114" s="11">
        <v>-33844.843188810002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f t="shared" si="1"/>
        <v>191569.16882218997</v>
      </c>
    </row>
    <row r="115" spans="1:44" s="7" customFormat="1" x14ac:dyDescent="0.2">
      <c r="A115" s="4" t="s">
        <v>214</v>
      </c>
      <c r="B115" s="6">
        <v>0</v>
      </c>
      <c r="C115" s="6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</v>
      </c>
      <c r="AO115" s="7">
        <v>0</v>
      </c>
      <c r="AP115" s="7">
        <v>0</v>
      </c>
      <c r="AQ115" s="7">
        <v>0</v>
      </c>
      <c r="AR115" s="11">
        <f t="shared" si="1"/>
        <v>0</v>
      </c>
    </row>
    <row r="116" spans="1:44" s="11" customFormat="1" x14ac:dyDescent="0.2">
      <c r="A116" s="9" t="s">
        <v>215</v>
      </c>
      <c r="B116" s="10">
        <v>0</v>
      </c>
      <c r="C116" s="10">
        <v>0</v>
      </c>
      <c r="D116" s="11">
        <v>0</v>
      </c>
      <c r="E116" s="11">
        <v>225190.16699999999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223.845011</v>
      </c>
      <c r="R116" s="11">
        <v>0</v>
      </c>
      <c r="S116" s="11">
        <v>0</v>
      </c>
      <c r="T116" s="11">
        <v>0</v>
      </c>
      <c r="U116" s="11">
        <v>0</v>
      </c>
      <c r="V116" s="11">
        <v>-33844.843188810002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1">
        <f t="shared" si="1"/>
        <v>191569.16882218997</v>
      </c>
    </row>
    <row r="117" spans="1:44" s="7" customFormat="1" x14ac:dyDescent="0.2">
      <c r="A117" s="4" t="s">
        <v>201</v>
      </c>
      <c r="B117" s="6">
        <v>0</v>
      </c>
      <c r="C117" s="6">
        <v>0</v>
      </c>
      <c r="D117" s="7">
        <v>0</v>
      </c>
      <c r="E117" s="7">
        <v>2848266.69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6199.9884300000003</v>
      </c>
      <c r="R117" s="7">
        <v>0</v>
      </c>
      <c r="S117" s="7">
        <v>0</v>
      </c>
      <c r="T117" s="7">
        <v>0</v>
      </c>
      <c r="U117" s="7">
        <v>0</v>
      </c>
      <c r="V117" s="7">
        <v>83208.120678000007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0</v>
      </c>
      <c r="AO117" s="7">
        <v>0</v>
      </c>
      <c r="AP117" s="7">
        <v>0</v>
      </c>
      <c r="AQ117" s="7">
        <v>0</v>
      </c>
      <c r="AR117" s="11">
        <f t="shared" si="1"/>
        <v>2937674.799108</v>
      </c>
    </row>
    <row r="118" spans="1:44" s="7" customFormat="1" x14ac:dyDescent="0.2">
      <c r="A118" s="4" t="s">
        <v>202</v>
      </c>
      <c r="B118" s="6">
        <v>0</v>
      </c>
      <c r="C118" s="6">
        <v>0</v>
      </c>
      <c r="D118" s="7">
        <v>0</v>
      </c>
      <c r="E118" s="7">
        <v>2623076.523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5976.143419</v>
      </c>
      <c r="R118" s="7">
        <v>0</v>
      </c>
      <c r="S118" s="7">
        <v>0</v>
      </c>
      <c r="T118" s="7">
        <v>0</v>
      </c>
      <c r="U118" s="7">
        <v>0</v>
      </c>
      <c r="V118" s="7">
        <v>117052.96386680999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</v>
      </c>
      <c r="AO118" s="7">
        <v>0</v>
      </c>
      <c r="AP118" s="7">
        <v>0</v>
      </c>
      <c r="AQ118" s="7">
        <v>0</v>
      </c>
      <c r="AR118" s="11">
        <f t="shared" si="1"/>
        <v>2746105.6302858097</v>
      </c>
    </row>
    <row r="119" spans="1:44" s="11" customFormat="1" x14ac:dyDescent="0.2">
      <c r="A119" s="9" t="s">
        <v>216</v>
      </c>
      <c r="B119" s="10">
        <v>0</v>
      </c>
      <c r="C119" s="10">
        <v>0</v>
      </c>
      <c r="D119" s="11">
        <v>0</v>
      </c>
      <c r="E119" s="11">
        <v>-236037.37400000001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-585.71226123999998</v>
      </c>
      <c r="AO119" s="11">
        <v>0</v>
      </c>
      <c r="AP119" s="11">
        <v>0</v>
      </c>
      <c r="AQ119" s="11">
        <v>0</v>
      </c>
      <c r="AR119" s="11">
        <f t="shared" si="1"/>
        <v>-236623.08626124001</v>
      </c>
    </row>
    <row r="120" spans="1:44" s="11" customFormat="1" x14ac:dyDescent="0.2">
      <c r="A120" s="9" t="s">
        <v>217</v>
      </c>
      <c r="B120" s="10">
        <v>0</v>
      </c>
      <c r="C120" s="10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-585.71226123999998</v>
      </c>
      <c r="AO120" s="11">
        <v>0</v>
      </c>
      <c r="AP120" s="11">
        <v>0</v>
      </c>
      <c r="AQ120" s="11">
        <v>0</v>
      </c>
      <c r="AR120" s="11">
        <f t="shared" si="1"/>
        <v>-585.71226123999998</v>
      </c>
    </row>
    <row r="121" spans="1:44" s="7" customFormat="1" x14ac:dyDescent="0.2">
      <c r="A121" s="4" t="s">
        <v>218</v>
      </c>
      <c r="B121" s="6">
        <v>0</v>
      </c>
      <c r="C121" s="6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11">
        <f t="shared" si="1"/>
        <v>0</v>
      </c>
    </row>
    <row r="122" spans="1:44" s="7" customFormat="1" x14ac:dyDescent="0.2">
      <c r="A122" s="4" t="s">
        <v>219</v>
      </c>
      <c r="B122" s="6">
        <v>0</v>
      </c>
      <c r="C122" s="6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585.71226123999998</v>
      </c>
      <c r="AO122" s="7">
        <v>0</v>
      </c>
      <c r="AP122" s="7">
        <v>0</v>
      </c>
      <c r="AQ122" s="7">
        <v>0</v>
      </c>
      <c r="AR122" s="11">
        <f t="shared" si="1"/>
        <v>585.71226123999998</v>
      </c>
    </row>
    <row r="123" spans="1:44" s="11" customFormat="1" x14ac:dyDescent="0.2">
      <c r="A123" s="9" t="s">
        <v>220</v>
      </c>
      <c r="B123" s="10">
        <v>0</v>
      </c>
      <c r="C123" s="10">
        <v>0</v>
      </c>
      <c r="D123" s="11">
        <v>0</v>
      </c>
      <c r="E123" s="11">
        <v>-236037.37400000001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f t="shared" si="1"/>
        <v>-236037.37400000001</v>
      </c>
    </row>
    <row r="124" spans="1:44" s="7" customFormat="1" x14ac:dyDescent="0.2">
      <c r="A124" s="4" t="s">
        <v>201</v>
      </c>
      <c r="B124" s="6">
        <v>0</v>
      </c>
      <c r="C124" s="6">
        <v>0</v>
      </c>
      <c r="D124" s="7">
        <v>0</v>
      </c>
      <c r="E124" s="7">
        <v>104955.41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198.95273613000001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0</v>
      </c>
      <c r="AR124" s="11">
        <f t="shared" si="1"/>
        <v>105154.36273613</v>
      </c>
    </row>
    <row r="125" spans="1:44" s="7" customFormat="1" x14ac:dyDescent="0.2">
      <c r="A125" s="4" t="s">
        <v>202</v>
      </c>
      <c r="B125" s="6">
        <v>0</v>
      </c>
      <c r="C125" s="6">
        <v>0</v>
      </c>
      <c r="D125" s="7">
        <v>0</v>
      </c>
      <c r="E125" s="7">
        <v>340992.78399999999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198.95273613000001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0</v>
      </c>
      <c r="AR125" s="11">
        <f t="shared" si="1"/>
        <v>341191.73673612997</v>
      </c>
    </row>
    <row r="126" spans="1:44" s="7" customFormat="1" x14ac:dyDescent="0.2">
      <c r="A126" s="4" t="s">
        <v>221</v>
      </c>
      <c r="B126" s="6">
        <v>0</v>
      </c>
      <c r="C126" s="6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0</v>
      </c>
      <c r="AR126" s="11">
        <f t="shared" si="1"/>
        <v>0</v>
      </c>
    </row>
    <row r="127" spans="1:44" s="7" customFormat="1" x14ac:dyDescent="0.2">
      <c r="A127" s="4" t="s">
        <v>222</v>
      </c>
      <c r="B127" s="6">
        <v>0</v>
      </c>
      <c r="C127" s="6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0</v>
      </c>
      <c r="AO127" s="7">
        <v>0</v>
      </c>
      <c r="AP127" s="7">
        <v>0</v>
      </c>
      <c r="AQ127" s="7">
        <v>0</v>
      </c>
      <c r="AR127" s="11">
        <f t="shared" si="1"/>
        <v>0</v>
      </c>
    </row>
    <row r="128" spans="1:44" s="7" customFormat="1" x14ac:dyDescent="0.2">
      <c r="A128" s="4" t="s">
        <v>212</v>
      </c>
      <c r="B128" s="6">
        <v>0</v>
      </c>
      <c r="C128" s="6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0</v>
      </c>
      <c r="AO128" s="7">
        <v>0</v>
      </c>
      <c r="AP128" s="7">
        <v>0</v>
      </c>
      <c r="AQ128" s="7">
        <v>0</v>
      </c>
      <c r="AR128" s="11">
        <f t="shared" si="1"/>
        <v>0</v>
      </c>
    </row>
    <row r="129" spans="1:44" s="11" customFormat="1" x14ac:dyDescent="0.2">
      <c r="A129" s="9" t="s">
        <v>223</v>
      </c>
      <c r="B129" s="10">
        <v>0</v>
      </c>
      <c r="C129" s="10">
        <v>0</v>
      </c>
      <c r="D129" s="11">
        <v>0</v>
      </c>
      <c r="E129" s="11">
        <v>21217.13954697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3128.7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f t="shared" si="1"/>
        <v>24345.839546970001</v>
      </c>
    </row>
    <row r="130" spans="1:44" s="7" customFormat="1" x14ac:dyDescent="0.2">
      <c r="A130" s="4" t="s">
        <v>224</v>
      </c>
      <c r="B130" s="6">
        <v>0</v>
      </c>
      <c r="C130" s="6">
        <v>0</v>
      </c>
      <c r="D130" s="7">
        <v>0</v>
      </c>
      <c r="E130" s="7">
        <v>28490.977411989999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3128.7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0</v>
      </c>
      <c r="AR130" s="11">
        <f t="shared" si="1"/>
        <v>31619.67741199</v>
      </c>
    </row>
    <row r="131" spans="1:44" s="7" customFormat="1" x14ac:dyDescent="0.2">
      <c r="A131" s="4" t="s">
        <v>225</v>
      </c>
      <c r="B131" s="6">
        <v>0</v>
      </c>
      <c r="C131" s="6">
        <v>0</v>
      </c>
      <c r="D131" s="7">
        <v>0</v>
      </c>
      <c r="E131" s="7">
        <v>7273.8378650200002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0</v>
      </c>
      <c r="AR131" s="11">
        <f t="shared" si="1"/>
        <v>7273.8378650200002</v>
      </c>
    </row>
    <row r="132" spans="1:44" s="11" customFormat="1" x14ac:dyDescent="0.2">
      <c r="A132" s="9" t="s">
        <v>226</v>
      </c>
      <c r="B132" s="10">
        <v>0</v>
      </c>
      <c r="C132" s="10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1">
        <f t="shared" si="1"/>
        <v>0</v>
      </c>
    </row>
    <row r="133" spans="1:44" s="7" customFormat="1" x14ac:dyDescent="0.2">
      <c r="A133" s="4" t="s">
        <v>227</v>
      </c>
      <c r="B133" s="6">
        <v>0</v>
      </c>
      <c r="C133" s="6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0</v>
      </c>
      <c r="AR133" s="11">
        <f t="shared" si="1"/>
        <v>0</v>
      </c>
    </row>
    <row r="134" spans="1:44" s="7" customFormat="1" x14ac:dyDescent="0.2">
      <c r="A134" s="4" t="s">
        <v>228</v>
      </c>
      <c r="B134" s="6">
        <v>0</v>
      </c>
      <c r="C134" s="6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0</v>
      </c>
      <c r="AR134" s="11">
        <f t="shared" si="1"/>
        <v>0</v>
      </c>
    </row>
    <row r="135" spans="1:44" s="7" customFormat="1" x14ac:dyDescent="0.2">
      <c r="A135" s="4"/>
      <c r="B135" s="6"/>
      <c r="C135" s="6"/>
    </row>
    <row r="136" spans="1:44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3.5" thickTop="1" x14ac:dyDescent="0.2"/>
    <row r="138" spans="1:44" x14ac:dyDescent="0.2">
      <c r="A138" s="49" t="s">
        <v>371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c521c1-af9b-487f-95a1-cfb00b773e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5897E2559D2945A60BBF43CA6D3644" ma:contentTypeVersion="8" ma:contentTypeDescription="Crear nuevo documento." ma:contentTypeScope="" ma:versionID="78857cd6596b83e1a9844bdbe21ad462">
  <xsd:schema xmlns:xsd="http://www.w3.org/2001/XMLSchema" xmlns:xs="http://www.w3.org/2001/XMLSchema" xmlns:p="http://schemas.microsoft.com/office/2006/metadata/properties" xmlns:ns2="c8c521c1-af9b-487f-95a1-cfb00b773e44" targetNamespace="http://schemas.microsoft.com/office/2006/metadata/properties" ma:root="true" ma:fieldsID="65faa02327b331548810cab55ee71346" ns2:_="">
    <xsd:import namespace="c8c521c1-af9b-487f-95a1-cfb00b773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521c1-af9b-487f-95a1-cfb00b773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BCF14-7FEF-40B1-9649-7492BF41BCA3}">
  <ds:schemaRefs>
    <ds:schemaRef ds:uri="http://schemas.microsoft.com/office/2006/metadata/properties"/>
    <ds:schemaRef ds:uri="http://schemas.microsoft.com/office/infopath/2007/PartnerControls"/>
    <ds:schemaRef ds:uri="c8c521c1-af9b-487f-95a1-cfb00b773e44"/>
  </ds:schemaRefs>
</ds:datastoreItem>
</file>

<file path=customXml/itemProps2.xml><?xml version="1.0" encoding="utf-8"?>
<ds:datastoreItem xmlns:ds="http://schemas.openxmlformats.org/officeDocument/2006/customXml" ds:itemID="{17728CF1-4B38-4C41-89D1-A365B16C89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5C0552-8693-4E69-933C-2BA2DFF4E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521c1-af9b-487f-95a1-cfb00b773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89</vt:i4>
      </vt:variant>
    </vt:vector>
  </HeadingPairs>
  <TitlesOfParts>
    <vt:vector size="101" baseType="lpstr">
      <vt:lpstr>Portada</vt:lpstr>
      <vt:lpstr>Entidades 2022</vt:lpstr>
      <vt:lpstr>Sector Publico  Intra</vt:lpstr>
      <vt:lpstr>Sector Público Inter</vt:lpstr>
      <vt:lpstr>Sector Pub No Financiero</vt:lpstr>
      <vt:lpstr>Gobierno General</vt:lpstr>
      <vt:lpstr>Gobierno Central</vt:lpstr>
      <vt:lpstr>Organos desconc</vt:lpstr>
      <vt:lpstr>Descentralizadas no empresarial</vt:lpstr>
      <vt:lpstr>Gob Locales</vt:lpstr>
      <vt:lpstr>Empresas Públicas</vt:lpstr>
      <vt:lpstr>Inst Públicas Financieras</vt:lpstr>
      <vt:lpstr>'Descentralizadas no empresarial'!Agrupamiento</vt:lpstr>
      <vt:lpstr>'Empresas Públicas'!Agrupamiento</vt:lpstr>
      <vt:lpstr>'Gob Locales'!Agrupamiento</vt:lpstr>
      <vt:lpstr>'Gobierno Central'!Agrupamiento</vt:lpstr>
      <vt:lpstr>'Gobierno General'!Agrupamiento</vt:lpstr>
      <vt:lpstr>'Inst Públicas Financieras'!Agrupamiento</vt:lpstr>
      <vt:lpstr>'Organos desconc'!Agrupamiento</vt:lpstr>
      <vt:lpstr>'Sector Pub No Financiero'!Agrupamiento</vt:lpstr>
      <vt:lpstr>'Sector Público Inter'!Agrupamiento</vt:lpstr>
      <vt:lpstr>Agrupamiento</vt:lpstr>
      <vt:lpstr>'Descentralizadas no empresarial'!Anno</vt:lpstr>
      <vt:lpstr>'Empresas Públicas'!Anno</vt:lpstr>
      <vt:lpstr>'Gob Locales'!Anno</vt:lpstr>
      <vt:lpstr>'Gobierno Central'!Anno</vt:lpstr>
      <vt:lpstr>'Gobierno General'!Anno</vt:lpstr>
      <vt:lpstr>'Inst Públicas Financieras'!Anno</vt:lpstr>
      <vt:lpstr>'Organos desconc'!Anno</vt:lpstr>
      <vt:lpstr>'Sector Pub No Financiero'!Anno</vt:lpstr>
      <vt:lpstr>'Sector Público Inter'!Anno</vt:lpstr>
      <vt:lpstr>Anno</vt:lpstr>
      <vt:lpstr>'Descentralizadas no empresarial'!DETALLE</vt:lpstr>
      <vt:lpstr>'Empresas Públicas'!DETALLE</vt:lpstr>
      <vt:lpstr>'Gob Locales'!DETALLE</vt:lpstr>
      <vt:lpstr>'Gobierno Central'!DETALLE</vt:lpstr>
      <vt:lpstr>'Gobierno General'!DETALLE</vt:lpstr>
      <vt:lpstr>'Inst Públicas Financieras'!DETALLE</vt:lpstr>
      <vt:lpstr>'Organos desconc'!DETALLE</vt:lpstr>
      <vt:lpstr>'Sector Pub No Financiero'!DETALLE</vt:lpstr>
      <vt:lpstr>'Sector Público Inter'!DETALLE</vt:lpstr>
      <vt:lpstr>DETALLE</vt:lpstr>
      <vt:lpstr>'Descentralizadas no empresarial'!Detalle0</vt:lpstr>
      <vt:lpstr>'Empresas Públicas'!Detalle0</vt:lpstr>
      <vt:lpstr>'Gob Locales'!Detalle0</vt:lpstr>
      <vt:lpstr>'Gobierno Central'!Detalle0</vt:lpstr>
      <vt:lpstr>'Gobierno General'!Detalle0</vt:lpstr>
      <vt:lpstr>'Inst Públicas Financieras'!Detalle0</vt:lpstr>
      <vt:lpstr>'Organos desconc'!Detalle0</vt:lpstr>
      <vt:lpstr>'Sector Pub No Financiero'!Detalle0</vt:lpstr>
      <vt:lpstr>'Sector Público Inter'!Detalle0</vt:lpstr>
      <vt:lpstr>Detalle0</vt:lpstr>
      <vt:lpstr>'Descentralizadas no empresarial'!Detalle1</vt:lpstr>
      <vt:lpstr>'Empresas Públicas'!Detalle1</vt:lpstr>
      <vt:lpstr>'Gob Locales'!Detalle1</vt:lpstr>
      <vt:lpstr>'Gobierno Central'!Detalle1</vt:lpstr>
      <vt:lpstr>'Gobierno General'!Detalle1</vt:lpstr>
      <vt:lpstr>'Inst Públicas Financieras'!Detalle1</vt:lpstr>
      <vt:lpstr>'Organos desconc'!Detalle1</vt:lpstr>
      <vt:lpstr>'Sector Pub No Financiero'!Detalle1</vt:lpstr>
      <vt:lpstr>'Sector Público Inter'!Detalle1</vt:lpstr>
      <vt:lpstr>Detalle1</vt:lpstr>
      <vt:lpstr>'Descentralizadas no empresarial'!FORMATO_ABAJO</vt:lpstr>
      <vt:lpstr>'Empresas Públicas'!FORMATO_ABAJO</vt:lpstr>
      <vt:lpstr>'Gob Locales'!FORMATO_ABAJO</vt:lpstr>
      <vt:lpstr>'Gobierno Central'!FORMATO_ABAJO</vt:lpstr>
      <vt:lpstr>'Gobierno General'!FORMATO_ABAJO</vt:lpstr>
      <vt:lpstr>'Inst Públicas Financieras'!FORMATO_ABAJO</vt:lpstr>
      <vt:lpstr>'Organos desconc'!FORMATO_ABAJO</vt:lpstr>
      <vt:lpstr>'Sector Pub No Financiero'!FORMATO_ABAJO</vt:lpstr>
      <vt:lpstr>'Sector Público Inter'!FORMATO_ABAJO</vt:lpstr>
      <vt:lpstr>FORMATO_ABAJO</vt:lpstr>
      <vt:lpstr>'Descentralizadas no empresarial'!Print_Titles</vt:lpstr>
      <vt:lpstr>'Empresas Públicas'!Print_Titles</vt:lpstr>
      <vt:lpstr>'Gob Locales'!Print_Titles</vt:lpstr>
      <vt:lpstr>'Gobierno Central'!Print_Titles</vt:lpstr>
      <vt:lpstr>'Gobierno General'!Print_Titles</vt:lpstr>
      <vt:lpstr>'Inst Públicas Financieras'!Print_Titles</vt:lpstr>
      <vt:lpstr>'Organos desconc'!Print_Titles</vt:lpstr>
      <vt:lpstr>'Sector Pub No Financiero'!Print_Titles</vt:lpstr>
      <vt:lpstr>'Sector Publico  Intra'!Print_Titles</vt:lpstr>
      <vt:lpstr>'Sector Público Inter'!Print_Titles</vt:lpstr>
      <vt:lpstr>'Empresas Públicas'!Titulo</vt:lpstr>
      <vt:lpstr>'Gob Locales'!Titulo</vt:lpstr>
      <vt:lpstr>'Gobierno Central'!Titulo</vt:lpstr>
      <vt:lpstr>'Gobierno General'!Titulo</vt:lpstr>
      <vt:lpstr>'Inst Públicas Financieras'!Titulo</vt:lpstr>
      <vt:lpstr>'Organos desconc'!Titulo</vt:lpstr>
      <vt:lpstr>'Sector Pub No Financiero'!Titulo</vt:lpstr>
      <vt:lpstr>'Sector Público Inter'!Titulo</vt:lpstr>
      <vt:lpstr>Titulo</vt:lpstr>
      <vt:lpstr>'Descentralizadas no empresarial'!UnidadMonetaria</vt:lpstr>
      <vt:lpstr>'Empresas Públicas'!UnidadMonetaria</vt:lpstr>
      <vt:lpstr>'Gob Locales'!UnidadMonetaria</vt:lpstr>
      <vt:lpstr>'Gobierno Central'!UnidadMonetaria</vt:lpstr>
      <vt:lpstr>'Gobierno General'!UnidadMonetaria</vt:lpstr>
      <vt:lpstr>'Inst Públicas Financieras'!UnidadMonetaria</vt:lpstr>
      <vt:lpstr>'Organos desconc'!UnidadMonetaria</vt:lpstr>
      <vt:lpstr>'Sector Pub No Financiero'!UnidadMonetaria</vt:lpstr>
      <vt:lpstr>'Sector Público Inter'!UnidadMonetaria</vt:lpstr>
      <vt:lpstr>UnidadMonetaria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usr_siccn_iis_p</dc:creator>
  <cp:lastModifiedBy>Vivian Martinez Rivera</cp:lastModifiedBy>
  <cp:lastPrinted>2002-07-01T21:51:46Z</cp:lastPrinted>
  <dcterms:created xsi:type="dcterms:W3CDTF">2002-06-28T22:37:03Z</dcterms:created>
  <dcterms:modified xsi:type="dcterms:W3CDTF">2023-06-30T21:23:47Z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0x010100055897E2559D2945A60BBF43CA6D3644</vt:lpwstr>
  </property>
  <property fmtid="{D5CDD505-2E9C-101B-9397-08002B2CF9AE}" pid="3" name="MediaServiceImageTags">
    <vt:lpwstr/>
  </property>
</Properties>
</file>