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Mh-app-fshusr1\dgpn\Unidades\USCEP\AUDITORIAS POR AÑOS\2020\4.8 Revision y actualización de Procedimientos\PROC. LISTOS\"/>
    </mc:Choice>
  </mc:AlternateContent>
  <xr:revisionPtr revIDLastSave="0" documentId="13_ncr:1_{5973CDC0-D7D4-4049-9D92-3030693B82E8}" xr6:coauthVersionLast="36" xr6:coauthVersionMax="36" xr10:uidLastSave="{00000000-0000-0000-0000-000000000000}"/>
  <bookViews>
    <workbookView xWindow="480" yWindow="360" windowWidth="7995" windowHeight="5595" tabRatio="784" xr2:uid="{00000000-000D-0000-FFFF-FFFF00000000}"/>
  </bookViews>
  <sheets>
    <sheet name="INDICACIONES USO HERRAMIENTA" sheetId="36" r:id="rId1"/>
    <sheet name="Salarios" sheetId="17" r:id="rId2"/>
    <sheet name="Desglose de Pagos" sheetId="4" r:id="rId3"/>
    <sheet name="Programa 1" sheetId="19" r:id="rId4"/>
    <sheet name="Programa 2" sheetId="24" r:id="rId5"/>
    <sheet name="Programa 3" sheetId="25" r:id="rId6"/>
    <sheet name="Programa 4" sheetId="26" r:id="rId7"/>
    <sheet name="Programa 5" sheetId="27" r:id="rId8"/>
    <sheet name="Programa 6" sheetId="28" r:id="rId9"/>
    <sheet name="Programa 7" sheetId="29" r:id="rId10"/>
    <sheet name="Programa 8" sheetId="30" r:id="rId11"/>
    <sheet name="Programa 9" sheetId="31" r:id="rId12"/>
    <sheet name="Programa 10" sheetId="32" r:id="rId13"/>
    <sheet name="Programa 11" sheetId="33" r:id="rId14"/>
    <sheet name="Programa 12" sheetId="34" r:id="rId15"/>
    <sheet name="Programa 13" sheetId="35" r:id="rId16"/>
  </sheets>
  <definedNames>
    <definedName name="_xlnm.Print_Area" localSheetId="2">'Desglose de Pagos'!$A$4:$E$25</definedName>
  </definedNames>
  <calcPr calcId="191029"/>
</workbook>
</file>

<file path=xl/calcChain.xml><?xml version="1.0" encoding="utf-8"?>
<calcChain xmlns="http://schemas.openxmlformats.org/spreadsheetml/2006/main">
  <c r="B12" i="35" l="1"/>
  <c r="B11" i="4" l="1"/>
  <c r="A18" i="24" l="1"/>
  <c r="A18" i="25"/>
  <c r="A18" i="26"/>
  <c r="A18" i="27"/>
  <c r="A18" i="28"/>
  <c r="A18" i="29"/>
  <c r="A18" i="30"/>
  <c r="A18" i="31"/>
  <c r="A18" i="32"/>
  <c r="A18" i="33"/>
  <c r="A18" i="34"/>
  <c r="A18" i="35"/>
  <c r="A18" i="19"/>
  <c r="C11" i="4" l="1"/>
  <c r="A12" i="4"/>
  <c r="A13" i="4"/>
  <c r="A14" i="4"/>
  <c r="A15" i="4"/>
  <c r="A16" i="4"/>
  <c r="A17" i="4"/>
  <c r="A18" i="4"/>
  <c r="A19" i="4"/>
  <c r="A20" i="4"/>
  <c r="A21" i="4"/>
  <c r="A22" i="4"/>
  <c r="A23" i="4"/>
  <c r="A24" i="4"/>
  <c r="A25" i="4"/>
  <c r="A11" i="4"/>
  <c r="B18" i="35" l="1"/>
  <c r="B17" i="35"/>
  <c r="B18" i="34"/>
  <c r="B17" i="34"/>
  <c r="B17" i="33"/>
  <c r="B18" i="33"/>
  <c r="B18" i="32"/>
  <c r="B17" i="32"/>
  <c r="B18" i="31"/>
  <c r="B17" i="31"/>
  <c r="B18" i="30"/>
  <c r="B17" i="30"/>
  <c r="B18" i="29"/>
  <c r="B17" i="29"/>
  <c r="B18" i="28"/>
  <c r="B17" i="28"/>
  <c r="B18" i="27"/>
  <c r="B17" i="27"/>
  <c r="B18" i="26"/>
  <c r="B17" i="26"/>
  <c r="B18" i="25"/>
  <c r="B17" i="25"/>
  <c r="A17" i="35"/>
  <c r="B6" i="35"/>
  <c r="A17" i="34"/>
  <c r="B12" i="34"/>
  <c r="B6" i="34"/>
  <c r="A17" i="33"/>
  <c r="B12" i="33"/>
  <c r="B6" i="33"/>
  <c r="A17" i="32"/>
  <c r="B12" i="32"/>
  <c r="B6" i="32"/>
  <c r="A17" i="31"/>
  <c r="B12" i="31"/>
  <c r="B6" i="31"/>
  <c r="A17" i="30"/>
  <c r="B12" i="30"/>
  <c r="B6" i="30"/>
  <c r="A17" i="29"/>
  <c r="B12" i="29"/>
  <c r="B6" i="29"/>
  <c r="A17" i="28"/>
  <c r="B12" i="28"/>
  <c r="B6" i="28"/>
  <c r="A17" i="27"/>
  <c r="B12" i="27"/>
  <c r="B6" i="27"/>
  <c r="A17" i="26"/>
  <c r="B12" i="26"/>
  <c r="B6" i="26"/>
  <c r="A17" i="25"/>
  <c r="B12" i="25"/>
  <c r="B6" i="25"/>
  <c r="B18" i="24"/>
  <c r="B17" i="24"/>
  <c r="A17" i="24"/>
  <c r="B12" i="24"/>
  <c r="B6" i="24"/>
  <c r="E24" i="4"/>
  <c r="E25" i="4"/>
  <c r="D12" i="4"/>
  <c r="L18" i="24" s="1"/>
  <c r="D13" i="4"/>
  <c r="L18" i="25" s="1"/>
  <c r="D14" i="4"/>
  <c r="L18" i="26" s="1"/>
  <c r="D15" i="4"/>
  <c r="L18" i="27" s="1"/>
  <c r="D16" i="4"/>
  <c r="L18" i="28" s="1"/>
  <c r="D17" i="4"/>
  <c r="L18" i="29" s="1"/>
  <c r="D18" i="4"/>
  <c r="L18" i="30" s="1"/>
  <c r="D19" i="4"/>
  <c r="L18" i="31" s="1"/>
  <c r="D20" i="4"/>
  <c r="L18" i="32" s="1"/>
  <c r="D21" i="4"/>
  <c r="L18" i="33" s="1"/>
  <c r="D22" i="4"/>
  <c r="L18" i="34" s="1"/>
  <c r="D23" i="4"/>
  <c r="L18" i="35" s="1"/>
  <c r="D11" i="4"/>
  <c r="C13" i="4"/>
  <c r="C14" i="4"/>
  <c r="C15" i="4"/>
  <c r="C16" i="4"/>
  <c r="L17" i="28" s="1"/>
  <c r="C17" i="4"/>
  <c r="E17" i="4" s="1"/>
  <c r="C18" i="4"/>
  <c r="C19" i="4"/>
  <c r="L17" i="31" s="1"/>
  <c r="C20" i="4"/>
  <c r="C21" i="4"/>
  <c r="C22" i="4"/>
  <c r="C23" i="4"/>
  <c r="C12" i="4"/>
  <c r="E12" i="4" s="1"/>
  <c r="E15" i="4" l="1"/>
  <c r="E23" i="4"/>
  <c r="E22" i="4"/>
  <c r="E20" i="4"/>
  <c r="E14" i="4"/>
  <c r="E11" i="4"/>
  <c r="L17" i="19"/>
  <c r="L17" i="24"/>
  <c r="L20" i="24" s="1"/>
  <c r="L17" i="26"/>
  <c r="L20" i="26" s="1"/>
  <c r="L17" i="32"/>
  <c r="L20" i="32" s="1"/>
  <c r="E21" i="4"/>
  <c r="E13" i="4"/>
  <c r="E19" i="4"/>
  <c r="L17" i="29"/>
  <c r="L20" i="29" s="1"/>
  <c r="L17" i="33"/>
  <c r="L20" i="33" s="1"/>
  <c r="E18" i="4"/>
  <c r="L17" i="30"/>
  <c r="L20" i="30" s="1"/>
  <c r="L17" i="34"/>
  <c r="L20" i="34" s="1"/>
  <c r="E16" i="4"/>
  <c r="L17" i="25"/>
  <c r="L20" i="25" s="1"/>
  <c r="L17" i="27"/>
  <c r="L20" i="27" s="1"/>
  <c r="L17" i="35"/>
  <c r="L20" i="35" s="1"/>
  <c r="L20" i="31"/>
  <c r="L20" i="28"/>
  <c r="B6" i="19" l="1"/>
  <c r="A4" i="35"/>
  <c r="A4" i="34"/>
  <c r="A4" i="33"/>
  <c r="A4" i="32"/>
  <c r="A4" i="31"/>
  <c r="A4" i="30"/>
  <c r="A4" i="29"/>
  <c r="A4" i="28"/>
  <c r="A4" i="27"/>
  <c r="A4" i="26"/>
  <c r="A4" i="25"/>
  <c r="A4" i="24"/>
  <c r="B23" i="4"/>
  <c r="B12" i="4"/>
  <c r="B13" i="4"/>
  <c r="B14" i="4"/>
  <c r="B15" i="4"/>
  <c r="B16" i="4"/>
  <c r="B17" i="4"/>
  <c r="B18" i="4"/>
  <c r="B19" i="4"/>
  <c r="B20" i="4"/>
  <c r="B21" i="4"/>
  <c r="B22" i="4"/>
  <c r="B18" i="19"/>
  <c r="B17" i="19"/>
  <c r="A4" i="19"/>
  <c r="A17" i="19" l="1"/>
  <c r="B12" i="19"/>
  <c r="A1" i="4" l="1"/>
  <c r="L18" i="19" l="1"/>
  <c r="L20" i="19" s="1"/>
</calcChain>
</file>

<file path=xl/sharedStrings.xml><?xml version="1.0" encoding="utf-8"?>
<sst xmlns="http://schemas.openxmlformats.org/spreadsheetml/2006/main" count="532" uniqueCount="96">
  <si>
    <t>INSTITUCION:</t>
  </si>
  <si>
    <t xml:space="preserve">BENEFICIARIO (CEDULA Y RAZON SOCIAL) </t>
  </si>
  <si>
    <t>CENTRO GESTOR</t>
  </si>
  <si>
    <t>POSICION PRESUPUESTARIA</t>
  </si>
  <si>
    <t>TITULO</t>
  </si>
  <si>
    <t>DESCRIPCION DE PARTIDA</t>
  </si>
  <si>
    <t>FACTURAS SIGAF</t>
  </si>
  <si>
    <t>CARGAS SOCIALES SEGÚN CLASIFICADOR PRESUPUESTARIO</t>
  </si>
  <si>
    <t>FIRMA JEFE DE UNIDAD FINANCIERA</t>
  </si>
  <si>
    <t>CEDULA JURIDICA</t>
  </si>
  <si>
    <t>C.C.S.S.</t>
  </si>
  <si>
    <t>BENEFICIARIO</t>
  </si>
  <si>
    <t>FACTURA ESPECIAL</t>
  </si>
  <si>
    <t>FIRMA DIRECTOR RECURSOS HUMANOS</t>
  </si>
  <si>
    <t>NOTAS:</t>
  </si>
  <si>
    <t>Caja Costarricense del Seguro Social</t>
  </si>
  <si>
    <t>NOMBRE DEL PROGRAMA /SUBROGRAMA</t>
  </si>
  <si>
    <t>INSTITUCION</t>
  </si>
  <si>
    <t>BOLETA PARA EL REGISTRO DE PAGO POR OBJETO DEL GASTO</t>
  </si>
  <si>
    <t>PROGRAMA/ SUBPROGRAMA</t>
  </si>
  <si>
    <t>PARTIDA/ SUBPARTIDA</t>
  </si>
  <si>
    <t>TOTAL A PAGAR POR OBJETO DE GASTO</t>
  </si>
  <si>
    <t>Caja Costarricense de Seguro Social</t>
  </si>
  <si>
    <t>Código del Programa/Subprograma</t>
  </si>
  <si>
    <t>Descripción Programa/Subprograma</t>
  </si>
  <si>
    <t>MES AL COBRO:</t>
  </si>
  <si>
    <t>(1)</t>
  </si>
  <si>
    <t>(2)</t>
  </si>
  <si>
    <r>
      <rPr>
        <b/>
        <sz val="9"/>
        <rFont val="Arial"/>
        <family val="2"/>
      </rPr>
      <t>Subpartida 0.04.05 =</t>
    </r>
    <r>
      <rPr>
        <sz val="9"/>
        <rFont val="Arial"/>
        <family val="2"/>
      </rPr>
      <t xml:space="preserve"> Cuota Patronal Banco Popular (Línea 3 en facturación de la CCSS) + Aporte Patrono Banco Popular (Línea 5 en facturación de la CCSS).</t>
    </r>
  </si>
  <si>
    <r>
      <rPr>
        <b/>
        <sz val="9"/>
        <rFont val="Arial"/>
        <family val="2"/>
      </rPr>
      <t>Subpartida 0.05.02</t>
    </r>
    <r>
      <rPr>
        <sz val="9"/>
        <rFont val="Arial"/>
        <family val="2"/>
      </rPr>
      <t xml:space="preserve"> = Fondo de Pensiones Complementarias (Línea 6 en facturación) + Cuota Patronal INS por LPT (Línea 8 en facturación).</t>
    </r>
  </si>
  <si>
    <r>
      <rPr>
        <b/>
        <sz val="9"/>
        <rFont val="Arial"/>
        <family val="2"/>
      </rPr>
      <t>Lo indicado como "Cuota obrera no desembolsable</t>
    </r>
    <r>
      <rPr>
        <sz val="9"/>
        <rFont val="Arial"/>
        <family val="2"/>
      </rPr>
      <t>; implica que no es una erogación de la Ley de Presupuesto, es la retención porcentual aplicada sobre el salario de cada trabajador. 
Se identifican en la facturación de la CCSS de la siguiente forma: Enfermedad y Maternidad en la líneas 1, columna cuota obrera; Invalidez Vejez y Muerte línea 2, columna Cuota Obrera y Banco Popular Línea 4, columna Cuotas LPT.</t>
    </r>
  </si>
  <si>
    <t>FECHA REGISTRO:</t>
  </si>
  <si>
    <t>No. DE FACTURA:</t>
  </si>
  <si>
    <t>TITULO Y CÓDIGO PROGRAMA/ SUBPROGRAMA PRESUPUESTARIO</t>
  </si>
  <si>
    <t xml:space="preserve">   ____________________________________________</t>
  </si>
  <si>
    <t>______________________________________</t>
  </si>
  <si>
    <r>
      <rPr>
        <b/>
        <sz val="9"/>
        <rFont val="Arial"/>
        <family val="2"/>
      </rPr>
      <t>E</t>
    </r>
    <r>
      <rPr>
        <b/>
        <sz val="9"/>
        <color rgb="FFFF0000"/>
        <rFont val="Arial"/>
        <family val="2"/>
      </rPr>
      <t xml:space="preserve">¹ </t>
    </r>
    <r>
      <rPr>
        <sz val="9"/>
        <rFont val="Arial"/>
        <family val="2"/>
      </rPr>
      <t>Si esta columna tiene un valor mayor o inferior a Cero, debe la institución conciliar con la CCSS, conforme dicta el procedimiento AP-04-02-05, ya que existen diferencias en los cálculos que deben subsanarse.
Si el resultado es positivo implica que la CCSS está cobrando un monto superior al que corresponde según los cálculos y si el resultado es negativo, implica que la CCSS está cobrando un monto inferior al que corresponde según los cálculos.</t>
    </r>
  </si>
  <si>
    <t>Montos de Salarios y Porcentajes para el cálculo de los montos de la Cuota Estatal</t>
  </si>
  <si>
    <r>
      <t>Montos Total de Salarios</t>
    </r>
    <r>
      <rPr>
        <b/>
        <vertAlign val="superscript"/>
        <sz val="12"/>
        <color rgb="FFFF0000"/>
        <rFont val="Arial"/>
        <family val="2"/>
      </rPr>
      <t>(1)</t>
    </r>
  </si>
  <si>
    <r>
      <rPr>
        <b/>
        <sz val="10"/>
        <rFont val="Arial"/>
        <family val="2"/>
      </rPr>
      <t>Montos de Salarios:</t>
    </r>
    <r>
      <rPr>
        <sz val="10"/>
        <rFont val="Arial"/>
        <family val="2"/>
      </rPr>
      <t xml:space="preserve"> Digite el monto total de los Salarios que se reportan en la Factura Especial de la CCSS para cada uno de los subprogramas. </t>
    </r>
  </si>
  <si>
    <t xml:space="preserve">601-03-200 </t>
  </si>
  <si>
    <t>601-03-202</t>
  </si>
  <si>
    <r>
      <rPr>
        <b/>
        <sz val="10"/>
        <rFont val="Arial"/>
        <family val="2"/>
      </rPr>
      <t xml:space="preserve">Contribución Estatal al Seguro de Pensiones: </t>
    </r>
    <r>
      <rPr>
        <sz val="10"/>
        <rFont val="Arial"/>
        <family val="2"/>
      </rPr>
      <t>Según Ley No.17 del 22 de octubre de 1943, Ley Constitutiva de la C.C.S.S. y Reglamento No.6898 del 07 de febrero de 1995 y sus reformas.</t>
    </r>
  </si>
  <si>
    <t>(3)</t>
  </si>
  <si>
    <r>
      <rPr>
        <b/>
        <sz val="10"/>
        <rFont val="Arial"/>
        <family val="2"/>
      </rPr>
      <t xml:space="preserve">Contribución Estatal al Seguro de Pensiones: </t>
    </r>
    <r>
      <rPr>
        <sz val="10"/>
        <rFont val="Arial"/>
        <family val="2"/>
      </rPr>
      <t>Según Ley No.17 del 22 de octubre de 1943, Ley Constitutiva de la C.C.S.S. y Reglamento No.7082 del 03 de diciembre de 1996 y sus reformas.</t>
    </r>
  </si>
  <si>
    <r>
      <t>Contribución Estatal 
al Seguro de Pensiones</t>
    </r>
    <r>
      <rPr>
        <b/>
        <vertAlign val="superscript"/>
        <sz val="10"/>
        <color rgb="FFFF0000"/>
        <rFont val="Arial"/>
        <family val="2"/>
      </rPr>
      <t xml:space="preserve"> </t>
    </r>
    <r>
      <rPr>
        <b/>
        <vertAlign val="superscript"/>
        <sz val="12"/>
        <color rgb="FFFF0000"/>
        <rFont val="Arial"/>
        <family val="2"/>
      </rPr>
      <t>(2)</t>
    </r>
  </si>
  <si>
    <r>
      <t>Contribución Estatal 
al Seguro de Salud</t>
    </r>
    <r>
      <rPr>
        <b/>
        <vertAlign val="superscript"/>
        <sz val="12"/>
        <rFont val="Arial"/>
        <family val="2"/>
      </rPr>
      <t xml:space="preserve"> </t>
    </r>
    <r>
      <rPr>
        <b/>
        <vertAlign val="superscript"/>
        <sz val="12"/>
        <color rgb="FFFF0000"/>
        <rFont val="Arial"/>
        <family val="2"/>
      </rPr>
      <t>(3)</t>
    </r>
  </si>
  <si>
    <t>CARGAS ESTATALES POR PAGAR A FAVOR DE LA CCSS</t>
  </si>
  <si>
    <t>TOTAL A PAGAR  CUOTAS ESTATALES</t>
  </si>
  <si>
    <t>601-03-200
Contribución Estatal 
al Seguro de Pensiones</t>
  </si>
  <si>
    <t>601-03-202
Contribución Estatal 
al Seguro de Salud</t>
  </si>
  <si>
    <t xml:space="preserve">
PAGO DE CARGAS SOCIALES, CUOTA ESTATAL CON CARGO A PLANILLA SALARIAL</t>
  </si>
  <si>
    <t>CUOTAS ESTATALES A FAVOR DE LA C.C.S.S.</t>
  </si>
  <si>
    <t>601-03-200</t>
  </si>
  <si>
    <t>CONTRIBUCIÓN ESTATAL AL SEGURO DE PENSIONES DE LA CAJA COSTARRICENSE DE SEGURO SOCIAL</t>
  </si>
  <si>
    <t>CONTRIBUCIÓN ESTATAL AL SEGURO DE SALUD DE LA CAJA COSTARRICENSE DE SEGURO SOCIAL</t>
  </si>
  <si>
    <t>CAJA COSTARRICENSE DEL SEGURO SOCIAL</t>
  </si>
  <si>
    <t>Subpartidas a imputar según concepto de 
Cuotas Estatales y Porcentajes por cuota</t>
  </si>
  <si>
    <t>Cálculo de pagos cuota estatal por Programas y Subprogramas según subpartida presupuestaria</t>
  </si>
  <si>
    <t>DIRECCION GENERAL DE PRESUPUESTO NACIONAL</t>
  </si>
  <si>
    <t>UNIDAD DE SEGUIMIENTO Y CONTROL DE LA EJECUCION PRESUPUESTARIA (USCEP)</t>
  </si>
  <si>
    <t xml:space="preserve"> </t>
  </si>
  <si>
    <t>Introducción</t>
  </si>
  <si>
    <t>Reglas Generales para el uso de la Herramienta.</t>
  </si>
  <si>
    <t>HOJA  SALARIOS:</t>
  </si>
  <si>
    <t>1. La información que se incluya en esta hoja sirve de insumo para completar el resto de las hojas, por tanto, es importante tener el cuidado al incorporar la información en las celdas que se encuentran activas.</t>
  </si>
  <si>
    <t>4. En la columna B se debe anotar el Código del Programas o Subprogramas presupuestarios de la institución.</t>
  </si>
  <si>
    <t xml:space="preserve">5. En la columna D se debe indicar el monto total de los Salarios registrados en INTEGRA que corresponden a los reportados para el SICERE-CCSS para cada uno de los subprogramas. </t>
  </si>
  <si>
    <t>1. En la celda B7 se debe indicar la fecha del mes al cobro que corresponde.</t>
  </si>
  <si>
    <t>HOJA PROGRAMA 1 y siguientes (la mayor parte de los datos de esta hoja se generan de forma automática, con las excepciones que a continación se describen):</t>
  </si>
  <si>
    <t>1. En la celda I6 se debe anotar la fecha de registro de la factura.</t>
  </si>
  <si>
    <t>2. En la celda I7 se debe anotar el número de factura que emite la CCSS o el consecutivo que a lo interno de la institución consideren adecuado.</t>
  </si>
  <si>
    <t>4. En la columna J se debe anotar el número de reserva presupuestaria (el número debe sustraerse del SIGAF).</t>
  </si>
  <si>
    <t>Como parte del procedimiento AP-04-02-05 Pago Cargas Sociales, la DGPN pone a disposición la siguiente guía como una herramienta de apoyo, para calcular los montos que corresponden para el pago de las cuotas Estatales, de conformidad con los porcentajes que establezca la ley para cada ejercicio económico, así como, para la identificación de las subpartidas presupuestarias a las cuales se les debe imputar dichas cuotas, calculadas para cada programa y subprograma referidas en dicho procedimiento, de acuerdo con los salarios que corresponda a funcionarios que se encuentren dentro de los regímenes de pensiones de la CCSS según cada institución.</t>
  </si>
  <si>
    <t>LOS CÁLCULOS SE REFLEJAN EN LA HOJA DENOMINADA DESGLOSE DE PAGOS</t>
  </si>
  <si>
    <t>5. En la columna K se anota el número de documento de acuerdo al consecutivo que genera el SIGAF.</t>
  </si>
  <si>
    <t>NÚMERO DE DOCUMENTO</t>
  </si>
  <si>
    <t>HOJA DESGLOSE DE PAGOS (Los datos de esta hoja se generan automáticamente):</t>
  </si>
  <si>
    <r>
      <rPr>
        <b/>
        <sz val="10"/>
        <rFont val="Arial"/>
        <family val="2"/>
      </rPr>
      <t xml:space="preserve">A continuación, se brindan las indicaciones para el uso y manejo de esta Guía, las cuales se enlistan según el siguiente detalle:  
</t>
    </r>
    <r>
      <rPr>
        <sz val="10"/>
        <rFont val="Arial"/>
        <family val="2"/>
      </rPr>
      <t>Esta herramienta que sirve de guía pretende apoyar a la administración activa para que realicen los cálculos de la cuota estatal, teniendo la responsabilidad de que la información incluida sea la pertinente, siendo necesario que implementen los controles internos oportunos para garantizar que los cálculos obtenidos sean los correctos, dado que les corresponde mantenerse vigilantes de los cambios que surjan en los porcentajes de las cargas sociales de conformidad con lo que establezca la ley para cada ejercicio económico.</t>
    </r>
    <r>
      <rPr>
        <sz val="10"/>
        <color rgb="FFFF0000"/>
        <rFont val="Arial"/>
        <family val="2"/>
      </rPr>
      <t xml:space="preserve"> 
</t>
    </r>
    <r>
      <rPr>
        <b/>
        <u/>
        <sz val="10"/>
        <rFont val="Arial"/>
        <family val="2"/>
      </rPr>
      <t>Es importante tener en consideración que antes de proceder a incluir los datos en este archivo, se debe haber completado y conciliado los montos que se obtuvieron como resultado en el archivo en excel denominado "Guía para cálculo cuota patronal y obrera".</t>
    </r>
  </si>
  <si>
    <t xml:space="preserve">Las hojas tendrán celdas que se encuentran bloqueadas dado que no deben manipularse, por lo que las celdas que se encuentran activas o desbloqueadas, serán las que se utilizarán para incorporar información de acuerdo a lo solicitado en cada una de estas, según corresponda. </t>
  </si>
  <si>
    <r>
      <t xml:space="preserve">6. En la fila 8 de las columnas E y F, están los porcentajes actuales que se aplican para el cálculo de los montos que corresponde a las cargas sociales ahí identificadas. Esos porcentajes deben corroborrarse y actualizarse con la normativa cada vez que se utilice la herramienta, por cuanto, es junto con el salario las variables sujetas a cambios, la herramienta </t>
    </r>
    <r>
      <rPr>
        <b/>
        <sz val="10"/>
        <rFont val="Arial"/>
        <family val="2"/>
      </rPr>
      <t xml:space="preserve">no </t>
    </r>
    <r>
      <rPr>
        <sz val="10"/>
        <rFont val="Arial"/>
        <family val="2"/>
      </rPr>
      <t>actualiza esos datos de forma automática, el usuario es el responsable de incluir esas variables con las cifras que correspondan al ejercicio presupuestario. La fila y columnas están desprotegidas con el fin de que puedan modificarse, por tanto, debe tenerse cuidado con su manipulación.</t>
    </r>
  </si>
  <si>
    <t xml:space="preserve">TOTAL CUOTA ESTATAL </t>
  </si>
  <si>
    <t>3. En la columna E automáticamente se obtiene el resultado de la sumatoria entre las columnas C y D, para corroborar el total de la cuota Estatal que se debe cancelar.</t>
  </si>
  <si>
    <t>6. Los montos indicados en la columna L, se generan automáticamente de acuerdo al cálculo realizado en la hoja de "Desglose de Pagos".</t>
  </si>
  <si>
    <t>2. Como se mencionó anteriormente, a partir de los datos de salarios y porcentajes de las cargas sociales incluidos en la hoja de "Salarios", se generan las cifras  que corresponde a los montos por cargas Estatales.</t>
  </si>
  <si>
    <t>MINISTERIO DE XXX</t>
  </si>
  <si>
    <t xml:space="preserve">2. En la celda A1 se debe anotar el nombre del Ministerio o institución. </t>
  </si>
  <si>
    <t xml:space="preserve">3. En la columna A se debe colocar el código del Título presupuestario correspondiente a la institución. </t>
  </si>
  <si>
    <t>Código Titulo</t>
  </si>
  <si>
    <t>3. En la columna G se debe anotar el número de cuenta cliente/ IBAN de la CCSS, según corresponda.</t>
  </si>
  <si>
    <t>CUENTA CLIENTE / IBAN</t>
  </si>
  <si>
    <t>RESERVA DE RECURSOS SIGAF</t>
  </si>
  <si>
    <t>NÚMERO DE RESERVA</t>
  </si>
  <si>
    <t xml:space="preserve">                                   FIRMA JEFE DE UNIDAD FINANCIERA</t>
  </si>
  <si>
    <t xml:space="preserve"> FIRMA DIRECTOR RECURSOS HUMANOS</t>
  </si>
  <si>
    <t>DIGITAR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</si>
</sst>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 #,##0.00\ _€_-;\-* #,##0.00\ _€_-;_-* &quot;-&quot;??\ _€_-;_-@_-"/>
    <numFmt numFmtId="166" formatCode="#,##0.00_ ;\-#,##0.00\ "/>
    <numFmt numFmtId="167" formatCode="#,##0.0"/>
  </numFmts>
  <fonts count="27"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1"/>
      <name val="Arial"/>
      <family val="2"/>
    </font>
    <font>
      <b/>
      <sz val="9"/>
      <name val="Arial"/>
      <family val="2"/>
    </font>
    <font>
      <sz val="14"/>
      <color indexed="13"/>
      <name val="Arial"/>
      <family val="2"/>
    </font>
    <font>
      <b/>
      <sz val="16"/>
      <name val="Arial"/>
      <family val="2"/>
    </font>
    <font>
      <sz val="9"/>
      <name val="Arial"/>
      <family val="2"/>
    </font>
    <font>
      <sz val="10"/>
      <color indexed="13"/>
      <name val="Arial"/>
      <family val="2"/>
    </font>
    <font>
      <b/>
      <sz val="11"/>
      <name val="Arial"/>
      <family val="2"/>
    </font>
    <font>
      <b/>
      <sz val="14"/>
      <name val="Arial"/>
      <family val="2"/>
    </font>
    <font>
      <b/>
      <sz val="14"/>
      <color theme="0"/>
      <name val="Arial"/>
      <family val="2"/>
    </font>
    <font>
      <b/>
      <sz val="10"/>
      <color indexed="13"/>
      <name val="Arial"/>
      <family val="2"/>
    </font>
    <font>
      <sz val="7"/>
      <name val="Arial"/>
      <family val="2"/>
    </font>
    <font>
      <b/>
      <sz val="11"/>
      <color rgb="FFFF0000"/>
      <name val="Arial"/>
      <family val="2"/>
    </font>
    <font>
      <b/>
      <vertAlign val="superscript"/>
      <sz val="12"/>
      <color rgb="FFFF0000"/>
      <name val="Arial"/>
      <family val="2"/>
    </font>
    <font>
      <b/>
      <sz val="9"/>
      <color rgb="FFFF0000"/>
      <name val="Arial"/>
      <family val="2"/>
    </font>
    <font>
      <b/>
      <vertAlign val="superscript"/>
      <sz val="10"/>
      <color rgb="FFFF0000"/>
      <name val="Arial"/>
      <family val="2"/>
    </font>
    <font>
      <b/>
      <vertAlign val="superscript"/>
      <sz val="12"/>
      <name val="Arial"/>
      <family val="2"/>
    </font>
    <font>
      <b/>
      <sz val="11"/>
      <color rgb="FF000000"/>
      <name val="Arial"/>
      <family val="2"/>
    </font>
    <font>
      <b/>
      <sz val="10"/>
      <color rgb="FF000000"/>
      <name val="Arial"/>
      <family val="2"/>
    </font>
    <font>
      <sz val="10"/>
      <color rgb="FFFF0000"/>
      <name val="Arial"/>
      <family val="2"/>
    </font>
    <font>
      <b/>
      <u/>
      <sz val="1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CC66"/>
        <bgColor indexed="64"/>
      </patternFill>
    </fill>
    <fill>
      <patternFill patternType="solid">
        <fgColor rgb="FF99FF66"/>
        <bgColor indexed="64"/>
      </patternFill>
    </fill>
    <fill>
      <patternFill patternType="solid">
        <fgColor theme="0" tint="-0.249977111117893"/>
        <bgColor indexed="64"/>
      </patternFill>
    </fill>
  </fills>
  <borders count="4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medium">
        <color indexed="64"/>
      </right>
      <top style="medium">
        <color indexed="64"/>
      </top>
      <bottom/>
      <diagonal/>
    </border>
    <border>
      <left/>
      <right style="thin">
        <color indexed="64"/>
      </right>
      <top style="medium">
        <color auto="1"/>
      </top>
      <bottom style="medium">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165" fontId="1" fillId="0" borderId="0" applyFont="0" applyFill="0" applyBorder="0" applyAlignment="0" applyProtection="0"/>
  </cellStyleXfs>
  <cellXfs count="264">
    <xf numFmtId="0" fontId="0" fillId="0" borderId="0" xfId="0"/>
    <xf numFmtId="0" fontId="4" fillId="0" borderId="0" xfId="0" applyFont="1"/>
    <xf numFmtId="0" fontId="4" fillId="0" borderId="0" xfId="0" applyFont="1" applyAlignment="1">
      <alignment horizontal="center"/>
    </xf>
    <xf numFmtId="166" fontId="3" fillId="5" borderId="2" xfId="1" applyNumberFormat="1" applyFont="1" applyFill="1" applyBorder="1" applyAlignment="1" applyProtection="1">
      <alignment horizontal="center" vertical="center"/>
    </xf>
    <xf numFmtId="0" fontId="7" fillId="5" borderId="2" xfId="0" applyFont="1" applyFill="1" applyBorder="1" applyAlignment="1" applyProtection="1">
      <alignment vertical="center"/>
    </xf>
    <xf numFmtId="0" fontId="15" fillId="6" borderId="25"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3" fillId="0" borderId="0" xfId="0" applyFont="1" applyProtection="1"/>
    <xf numFmtId="165" fontId="0" fillId="0" borderId="0" xfId="1" applyFont="1" applyProtection="1"/>
    <xf numFmtId="0" fontId="0" fillId="0" borderId="0" xfId="0" applyProtection="1"/>
    <xf numFmtId="0" fontId="1" fillId="0" borderId="24" xfId="0" applyFont="1" applyBorder="1" applyAlignment="1" applyProtection="1">
      <alignment horizontal="center" vertical="center"/>
      <protection locked="0"/>
    </xf>
    <xf numFmtId="0" fontId="1" fillId="0" borderId="24" xfId="0" applyFont="1" applyBorder="1" applyAlignment="1" applyProtection="1">
      <alignment vertical="center"/>
      <protection locked="0"/>
    </xf>
    <xf numFmtId="165" fontId="0" fillId="0" borderId="24" xfId="1" applyFont="1" applyBorder="1" applyAlignment="1" applyProtection="1">
      <alignment vertical="center"/>
      <protection locked="0"/>
    </xf>
    <xf numFmtId="49" fontId="1" fillId="0" borderId="2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165" fontId="0" fillId="0" borderId="2" xfId="1" applyFont="1" applyBorder="1" applyAlignment="1" applyProtection="1">
      <alignment vertical="center"/>
      <protection locked="0"/>
    </xf>
    <xf numFmtId="49" fontId="11" fillId="0" borderId="2" xfId="0"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 fillId="0" borderId="0" xfId="0" applyFont="1" applyFill="1" applyBorder="1" applyProtection="1">
      <protection locked="0"/>
    </xf>
    <xf numFmtId="0" fontId="2" fillId="8" borderId="16" xfId="0" applyFont="1" applyFill="1" applyBorder="1" applyAlignment="1" applyProtection="1">
      <alignment horizontal="center" vertical="center" wrapText="1" shrinkToFit="1"/>
    </xf>
    <xf numFmtId="49" fontId="18" fillId="2" borderId="2" xfId="0" applyNumberFormat="1" applyFont="1" applyFill="1" applyBorder="1" applyAlignment="1" applyProtection="1">
      <alignment horizontal="center" vertical="center" wrapText="1"/>
    </xf>
    <xf numFmtId="49" fontId="1" fillId="0" borderId="2"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2" fillId="4" borderId="22"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165" fontId="13" fillId="10" borderId="2" xfId="0" applyNumberFormat="1" applyFont="1" applyFill="1" applyBorder="1" applyAlignment="1" applyProtection="1">
      <alignment vertical="center"/>
    </xf>
    <xf numFmtId="10" fontId="2" fillId="10" borderId="23" xfId="0" applyNumberFormat="1" applyFont="1" applyFill="1" applyBorder="1" applyAlignment="1" applyProtection="1">
      <alignment horizontal="center" vertical="center"/>
      <protection locked="0"/>
    </xf>
    <xf numFmtId="0" fontId="0" fillId="5" borderId="0" xfId="0" applyFill="1" applyAlignment="1">
      <alignment horizontal="center" vertical="center"/>
    </xf>
    <xf numFmtId="0" fontId="24" fillId="5" borderId="0" xfId="0" applyFont="1" applyFill="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xf>
    <xf numFmtId="0" fontId="0" fillId="2" borderId="0" xfId="0" applyFill="1" applyBorder="1" applyAlignment="1">
      <alignment horizontal="center" vertical="center"/>
    </xf>
    <xf numFmtId="0" fontId="0" fillId="2" borderId="29" xfId="0" applyFill="1" applyBorder="1" applyAlignment="1">
      <alignment horizontal="center" vertical="center"/>
    </xf>
    <xf numFmtId="0" fontId="0" fillId="2" borderId="20" xfId="0" applyFill="1" applyBorder="1" applyAlignment="1">
      <alignment vertical="center"/>
    </xf>
    <xf numFmtId="0" fontId="0" fillId="5" borderId="0" xfId="0" applyFill="1" applyAlignment="1">
      <alignment vertical="center"/>
    </xf>
    <xf numFmtId="0" fontId="0" fillId="2" borderId="25" xfId="0" applyFill="1" applyBorder="1" applyAlignment="1">
      <alignment vertical="center"/>
    </xf>
    <xf numFmtId="0" fontId="23" fillId="5" borderId="0" xfId="0" applyFont="1" applyFill="1" applyAlignment="1">
      <alignment vertical="center"/>
    </xf>
    <xf numFmtId="0" fontId="24" fillId="5" borderId="0" xfId="0" applyFont="1" applyFill="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32" xfId="0" applyFont="1" applyFill="1" applyBorder="1" applyAlignment="1">
      <alignment vertical="center"/>
    </xf>
    <xf numFmtId="0" fontId="23" fillId="5" borderId="0" xfId="0" applyFont="1" applyFill="1" applyBorder="1" applyAlignment="1">
      <alignment vertical="center"/>
    </xf>
    <xf numFmtId="0" fontId="4" fillId="0" borderId="0" xfId="0" applyFont="1" applyProtection="1"/>
    <xf numFmtId="0" fontId="4" fillId="0" borderId="0" xfId="0" applyFont="1" applyAlignment="1" applyProtection="1">
      <alignment horizontal="center"/>
    </xf>
    <xf numFmtId="0" fontId="2" fillId="3" borderId="9" xfId="0" applyFont="1" applyFill="1" applyBorder="1" applyAlignment="1" applyProtection="1">
      <alignment horizontal="left" vertical="center"/>
    </xf>
    <xf numFmtId="49" fontId="14" fillId="3" borderId="10" xfId="0" applyNumberFormat="1"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49" fontId="14" fillId="3" borderId="19" xfId="0" applyNumberFormat="1" applyFont="1" applyFill="1" applyBorder="1" applyAlignment="1" applyProtection="1">
      <alignment horizontal="left" vertical="center"/>
    </xf>
    <xf numFmtId="165" fontId="2" fillId="2" borderId="2" xfId="1" applyFont="1" applyFill="1" applyBorder="1" applyAlignment="1" applyProtection="1">
      <alignment horizontal="center" vertical="center" wrapText="1"/>
    </xf>
    <xf numFmtId="165" fontId="8" fillId="9" borderId="2" xfId="1" applyFont="1" applyFill="1" applyBorder="1" applyAlignment="1" applyProtection="1">
      <alignment horizontal="center" vertical="center" wrapText="1"/>
    </xf>
    <xf numFmtId="0" fontId="7" fillId="0" borderId="0" xfId="0" applyFont="1" applyProtection="1"/>
    <xf numFmtId="165" fontId="3" fillId="0" borderId="0" xfId="1" applyFont="1" applyFill="1" applyProtection="1"/>
    <xf numFmtId="0" fontId="4" fillId="0" borderId="0" xfId="0" applyFont="1" applyFill="1" applyAlignment="1" applyProtection="1">
      <alignment horizontal="center"/>
    </xf>
    <xf numFmtId="0" fontId="4" fillId="0" borderId="0" xfId="0" applyFont="1" applyFill="1" applyProtection="1"/>
    <xf numFmtId="0" fontId="13" fillId="0" borderId="2" xfId="0" applyFont="1" applyBorder="1" applyAlignment="1" applyProtection="1">
      <alignment vertical="center"/>
    </xf>
    <xf numFmtId="43" fontId="3" fillId="0" borderId="0" xfId="0" applyNumberFormat="1" applyFont="1" applyAlignment="1" applyProtection="1">
      <alignment vertical="center"/>
    </xf>
    <xf numFmtId="0" fontId="3" fillId="0" borderId="0" xfId="0" applyFont="1" applyAlignment="1" applyProtection="1">
      <alignment vertical="center"/>
    </xf>
    <xf numFmtId="165" fontId="3" fillId="0" borderId="0" xfId="1"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166" fontId="3" fillId="0" borderId="0" xfId="1" applyNumberFormat="1" applyFont="1" applyFill="1" applyBorder="1" applyAlignment="1" applyProtection="1">
      <alignment horizontal="center" vertical="center"/>
    </xf>
    <xf numFmtId="43" fontId="3" fillId="0" borderId="0" xfId="0" applyNumberFormat="1" applyFont="1" applyFill="1" applyAlignment="1" applyProtection="1">
      <alignment horizontal="center" vertical="center"/>
    </xf>
    <xf numFmtId="43" fontId="4" fillId="0" borderId="0" xfId="0" applyNumberFormat="1" applyFont="1" applyAlignment="1" applyProtection="1">
      <alignment vertical="center" wrapText="1"/>
    </xf>
    <xf numFmtId="0" fontId="1" fillId="0" borderId="0" xfId="0" applyFont="1" applyAlignment="1" applyProtection="1">
      <alignment vertical="center"/>
    </xf>
    <xf numFmtId="0" fontId="16" fillId="5" borderId="0" xfId="0" applyFont="1" applyFill="1" applyBorder="1" applyAlignment="1" applyProtection="1">
      <alignment horizontal="justify" vertical="top"/>
    </xf>
    <xf numFmtId="44" fontId="4" fillId="0" borderId="0" xfId="0" applyNumberFormat="1" applyFont="1" applyProtection="1"/>
    <xf numFmtId="165" fontId="4" fillId="0" borderId="0" xfId="1" applyFont="1" applyFill="1" applyProtection="1"/>
    <xf numFmtId="43" fontId="4" fillId="0" borderId="0" xfId="0" applyNumberFormat="1" applyFont="1" applyFill="1" applyProtection="1"/>
    <xf numFmtId="165" fontId="4" fillId="0" borderId="0" xfId="0" applyNumberFormat="1" applyFont="1" applyFill="1" applyProtection="1"/>
    <xf numFmtId="165" fontId="4" fillId="0" borderId="0" xfId="1" applyFont="1" applyProtection="1"/>
    <xf numFmtId="17" fontId="15" fillId="3" borderId="6" xfId="0" applyNumberFormat="1" applyFont="1" applyFill="1" applyBorder="1" applyAlignment="1" applyProtection="1">
      <alignment horizontal="left" vertical="center" wrapText="1"/>
      <protection locked="0"/>
    </xf>
    <xf numFmtId="0" fontId="4" fillId="0" borderId="21" xfId="0" applyFont="1" applyBorder="1" applyAlignment="1" applyProtection="1">
      <protection locked="0"/>
    </xf>
    <xf numFmtId="0" fontId="1" fillId="0" borderId="0" xfId="0" applyFont="1" applyFill="1" applyBorder="1" applyProtection="1"/>
    <xf numFmtId="165" fontId="1" fillId="0" borderId="0" xfId="1" applyFont="1" applyFill="1" applyBorder="1" applyProtection="1"/>
    <xf numFmtId="0" fontId="13" fillId="2" borderId="4" xfId="0" applyFont="1" applyFill="1" applyBorder="1" applyAlignment="1" applyProtection="1"/>
    <xf numFmtId="0" fontId="1" fillId="5" borderId="0" xfId="0" applyFont="1" applyFill="1" applyBorder="1" applyAlignment="1" applyProtection="1">
      <alignment horizontal="center"/>
    </xf>
    <xf numFmtId="0" fontId="13" fillId="2" borderId="4" xfId="0" applyFont="1" applyFill="1" applyBorder="1" applyAlignment="1" applyProtection="1">
      <alignment horizontal="left" vertical="center"/>
    </xf>
    <xf numFmtId="0" fontId="1" fillId="0" borderId="0" xfId="0" applyFont="1" applyFill="1" applyBorder="1" applyAlignment="1" applyProtection="1">
      <alignment vertical="center"/>
    </xf>
    <xf numFmtId="165" fontId="1" fillId="0" borderId="0" xfId="1" applyFont="1" applyFill="1" applyBorder="1" applyAlignment="1" applyProtection="1">
      <alignment vertical="center"/>
    </xf>
    <xf numFmtId="0" fontId="1" fillId="0" borderId="0" xfId="0" applyFont="1" applyFill="1" applyBorder="1" applyAlignment="1" applyProtection="1">
      <alignment horizontal="center"/>
    </xf>
    <xf numFmtId="165" fontId="1" fillId="0" borderId="0" xfId="1" applyFont="1" applyFill="1" applyBorder="1" applyAlignment="1" applyProtection="1">
      <alignment horizont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165" fontId="5" fillId="2" borderId="2" xfId="1" applyFont="1" applyFill="1" applyBorder="1" applyAlignment="1" applyProtection="1">
      <alignment horizontal="center" vertical="center" wrapText="1"/>
    </xf>
    <xf numFmtId="0" fontId="5" fillId="0" borderId="0" xfId="0" applyFont="1" applyFill="1" applyProtection="1"/>
    <xf numFmtId="165" fontId="5" fillId="0" borderId="0" xfId="1" applyFont="1" applyFill="1" applyProtection="1"/>
    <xf numFmtId="0" fontId="11"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167" fontId="11" fillId="0" borderId="2" xfId="0" applyNumberFormat="1" applyFont="1" applyFill="1" applyBorder="1" applyAlignment="1" applyProtection="1">
      <alignment horizontal="right" vertical="center"/>
    </xf>
    <xf numFmtId="0" fontId="4" fillId="0" borderId="0" xfId="0" applyFont="1" applyFill="1" applyBorder="1" applyProtection="1"/>
    <xf numFmtId="165" fontId="4" fillId="0" borderId="0" xfId="1" applyFont="1" applyFill="1" applyBorder="1" applyProtection="1"/>
    <xf numFmtId="49" fontId="11" fillId="0" borderId="2" xfId="0" applyNumberFormat="1" applyFont="1" applyFill="1" applyBorder="1" applyAlignment="1" applyProtection="1">
      <alignment horizontal="center" vertical="center" wrapText="1"/>
    </xf>
    <xf numFmtId="167" fontId="2" fillId="2" borderId="2" xfId="0" applyNumberFormat="1" applyFont="1" applyFill="1" applyBorder="1" applyAlignment="1" applyProtection="1">
      <alignment vertical="center"/>
    </xf>
    <xf numFmtId="165" fontId="1" fillId="0" borderId="18" xfId="0" applyNumberFormat="1" applyFont="1" applyFill="1" applyBorder="1" applyProtection="1"/>
    <xf numFmtId="0" fontId="1" fillId="0" borderId="5" xfId="0" applyFont="1" applyFill="1" applyBorder="1" applyProtection="1"/>
    <xf numFmtId="0" fontId="1" fillId="0" borderId="6" xfId="0" applyFont="1" applyFill="1" applyBorder="1" applyProtection="1"/>
    <xf numFmtId="165" fontId="4" fillId="0" borderId="6" xfId="1" applyFont="1" applyFill="1" applyBorder="1" applyProtection="1"/>
    <xf numFmtId="0" fontId="4" fillId="0" borderId="6" xfId="0" applyFont="1" applyFill="1" applyBorder="1" applyProtection="1"/>
    <xf numFmtId="0" fontId="1" fillId="0" borderId="19" xfId="0" applyFont="1" applyFill="1" applyBorder="1" applyProtection="1"/>
    <xf numFmtId="164" fontId="1" fillId="0" borderId="0" xfId="0" applyNumberFormat="1" applyFont="1" applyFill="1" applyBorder="1" applyProtection="1"/>
    <xf numFmtId="165" fontId="4" fillId="0" borderId="0" xfId="0" applyNumberFormat="1" applyFont="1" applyFill="1" applyBorder="1" applyProtection="1"/>
    <xf numFmtId="4" fontId="4" fillId="0" borderId="0" xfId="0" applyNumberFormat="1" applyFont="1" applyFill="1" applyBorder="1" applyProtection="1"/>
    <xf numFmtId="165" fontId="1" fillId="0" borderId="0" xfId="1" applyNumberFormat="1" applyFont="1" applyFill="1" applyBorder="1" applyProtection="1"/>
    <xf numFmtId="165" fontId="1" fillId="0" borderId="0" xfId="0" applyNumberFormat="1" applyFont="1" applyFill="1" applyBorder="1" applyProtection="1"/>
    <xf numFmtId="0" fontId="2" fillId="0" borderId="18" xfId="0" applyFont="1" applyFill="1" applyBorder="1" applyAlignment="1" applyProtection="1"/>
    <xf numFmtId="0" fontId="12" fillId="5" borderId="17" xfId="0" applyFont="1" applyFill="1" applyBorder="1" applyAlignment="1" applyProtection="1">
      <alignment horizontal="left" vertical="top"/>
    </xf>
    <xf numFmtId="0" fontId="5" fillId="5" borderId="0" xfId="0" applyFont="1" applyFill="1" applyBorder="1" applyAlignment="1" applyProtection="1">
      <alignment horizontal="left"/>
    </xf>
    <xf numFmtId="0" fontId="4" fillId="5" borderId="0" xfId="0" applyFont="1" applyFill="1" applyBorder="1" applyProtection="1"/>
    <xf numFmtId="0" fontId="12" fillId="5" borderId="18" xfId="0" applyFont="1" applyFill="1" applyBorder="1" applyAlignment="1" applyProtection="1">
      <alignment horizontal="left" vertical="top"/>
    </xf>
    <xf numFmtId="0" fontId="4" fillId="0" borderId="17" xfId="0" applyFont="1" applyBorder="1" applyProtection="1"/>
    <xf numFmtId="0" fontId="4" fillId="0" borderId="5" xfId="0" applyFont="1" applyBorder="1" applyProtection="1"/>
    <xf numFmtId="0" fontId="2" fillId="0" borderId="6" xfId="0" applyFont="1" applyFill="1" applyBorder="1" applyAlignment="1" applyProtection="1">
      <alignment horizontal="center"/>
    </xf>
    <xf numFmtId="0" fontId="2" fillId="5" borderId="0" xfId="0" applyFont="1" applyFill="1" applyBorder="1" applyAlignment="1" applyProtection="1">
      <alignment horizontal="center"/>
    </xf>
    <xf numFmtId="0" fontId="2" fillId="0" borderId="9" xfId="0" applyFont="1" applyFill="1" applyBorder="1" applyAlignment="1" applyProtection="1">
      <protection locked="0"/>
    </xf>
    <xf numFmtId="0" fontId="4" fillId="0" borderId="34" xfId="0" applyFont="1" applyBorder="1" applyAlignment="1" applyProtection="1">
      <protection locked="0"/>
    </xf>
    <xf numFmtId="0" fontId="2" fillId="0" borderId="10" xfId="0" applyFont="1" applyFill="1" applyBorder="1" applyAlignment="1" applyProtection="1">
      <protection locked="0"/>
    </xf>
    <xf numFmtId="165" fontId="1" fillId="0" borderId="18" xfId="1" applyFont="1" applyFill="1" applyBorder="1" applyProtection="1">
      <protection locked="0"/>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 fillId="0" borderId="36" xfId="0" applyFont="1" applyBorder="1" applyAlignment="1">
      <alignment horizontal="justify" vertical="center" wrapText="1"/>
    </xf>
    <xf numFmtId="0" fontId="1" fillId="0" borderId="2" xfId="0" applyFont="1" applyBorder="1" applyAlignment="1">
      <alignment horizontal="left" vertical="center" wrapText="1"/>
    </xf>
    <xf numFmtId="0" fontId="1" fillId="0" borderId="2" xfId="0" applyFont="1" applyBorder="1" applyAlignment="1">
      <alignment horizontal="justify" vertical="center"/>
    </xf>
    <xf numFmtId="0" fontId="0" fillId="0" borderId="2" xfId="0" applyBorder="1" applyAlignment="1">
      <alignment horizontal="justify" vertical="center" wrapText="1"/>
    </xf>
    <xf numFmtId="0" fontId="1" fillId="0" borderId="3" xfId="0" applyFont="1" applyBorder="1" applyAlignment="1">
      <alignment horizontal="justify" vertical="center" wrapText="1"/>
    </xf>
    <xf numFmtId="0" fontId="0" fillId="0" borderId="3" xfId="0" applyBorder="1" applyAlignment="1">
      <alignment horizontal="justify" vertical="center" wrapText="1"/>
    </xf>
    <xf numFmtId="0" fontId="2" fillId="2" borderId="2" xfId="0" applyFont="1" applyFill="1" applyBorder="1" applyAlignment="1">
      <alignment horizontal="left" vertical="center" wrapText="1"/>
    </xf>
    <xf numFmtId="0" fontId="0" fillId="5" borderId="0" xfId="0" applyFill="1" applyAlignment="1">
      <alignment vertical="center"/>
    </xf>
    <xf numFmtId="0" fontId="24" fillId="2" borderId="0" xfId="0" applyFont="1" applyFill="1" applyBorder="1" applyAlignment="1">
      <alignment horizontal="center" vertical="center"/>
    </xf>
    <xf numFmtId="0" fontId="24" fillId="2" borderId="29" xfId="0" applyFont="1" applyFill="1" applyBorder="1" applyAlignment="1">
      <alignment horizontal="center" vertical="center"/>
    </xf>
    <xf numFmtId="0" fontId="2" fillId="2" borderId="2" xfId="0" applyFont="1" applyFill="1" applyBorder="1" applyAlignment="1">
      <alignment horizontal="left" vertical="center"/>
    </xf>
    <xf numFmtId="0" fontId="1" fillId="0" borderId="16" xfId="0" applyFont="1" applyBorder="1" applyAlignment="1">
      <alignment horizontal="justify" vertical="center" wrapText="1"/>
    </xf>
    <xf numFmtId="0" fontId="0" fillId="0" borderId="16" xfId="0" applyBorder="1" applyAlignment="1">
      <alignment horizontal="justify" vertical="center" wrapText="1"/>
    </xf>
    <xf numFmtId="0" fontId="1" fillId="0" borderId="2" xfId="0" applyFont="1" applyBorder="1" applyAlignment="1">
      <alignment horizontal="left" vertical="center"/>
    </xf>
    <xf numFmtId="0" fontId="0" fillId="0" borderId="2" xfId="0" applyBorder="1" applyAlignment="1">
      <alignment horizontal="justify" vertical="center"/>
    </xf>
    <xf numFmtId="0" fontId="0" fillId="0" borderId="33" xfId="0" applyBorder="1" applyAlignment="1">
      <alignment horizontal="center" vertical="center"/>
    </xf>
    <xf numFmtId="0" fontId="1" fillId="2" borderId="2" xfId="0" applyFont="1" applyFill="1" applyBorder="1" applyAlignment="1">
      <alignment horizontal="left" vertical="center" wrapText="1"/>
    </xf>
    <xf numFmtId="0" fontId="1" fillId="0" borderId="2" xfId="0" applyFont="1" applyBorder="1" applyAlignment="1">
      <alignment horizontal="justify" vertical="center" wrapText="1"/>
    </xf>
    <xf numFmtId="0" fontId="1" fillId="5" borderId="2" xfId="0" applyFont="1" applyFill="1" applyBorder="1" applyAlignment="1">
      <alignment horizontal="left" vertical="center"/>
    </xf>
    <xf numFmtId="0" fontId="1" fillId="2" borderId="2" xfId="0" applyFont="1" applyFill="1" applyBorder="1" applyAlignment="1" applyProtection="1">
      <alignment horizontal="left"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5" fillId="6" borderId="20" xfId="0" applyFont="1" applyFill="1" applyBorder="1" applyAlignment="1" applyProtection="1">
      <alignment horizontal="center" vertical="center"/>
      <protection locked="0"/>
    </xf>
    <xf numFmtId="0" fontId="15" fillId="6" borderId="21"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13" fillId="7" borderId="26" xfId="0" applyFont="1" applyFill="1" applyBorder="1" applyAlignment="1" applyProtection="1">
      <alignment horizontal="center" vertical="center" wrapText="1"/>
    </xf>
    <xf numFmtId="0" fontId="13" fillId="7" borderId="27" xfId="0" applyFont="1" applyFill="1" applyBorder="1" applyAlignment="1" applyProtection="1">
      <alignment horizontal="center" vertical="center" wrapText="1"/>
    </xf>
    <xf numFmtId="0" fontId="2" fillId="11" borderId="34" xfId="0" applyFont="1" applyFill="1" applyBorder="1" applyAlignment="1" applyProtection="1">
      <alignment horizontal="center" vertical="center" wrapText="1"/>
    </xf>
    <xf numFmtId="0" fontId="2" fillId="11" borderId="35" xfId="0" applyFont="1" applyFill="1" applyBorder="1" applyAlignment="1" applyProtection="1">
      <alignment horizontal="center" vertical="center" wrapText="1"/>
    </xf>
    <xf numFmtId="0" fontId="2" fillId="11" borderId="17" xfId="0" applyFont="1" applyFill="1" applyBorder="1" applyAlignment="1" applyProtection="1">
      <alignment horizontal="center" vertical="center" wrapText="1"/>
    </xf>
    <xf numFmtId="0" fontId="2" fillId="11" borderId="18" xfId="0" applyFont="1" applyFill="1" applyBorder="1" applyAlignment="1" applyProtection="1">
      <alignment horizontal="center" vertical="center" wrapText="1"/>
    </xf>
    <xf numFmtId="0" fontId="2" fillId="11" borderId="5" xfId="0" applyFont="1" applyFill="1" applyBorder="1" applyAlignment="1" applyProtection="1">
      <alignment horizontal="center" vertical="center" wrapText="1"/>
    </xf>
    <xf numFmtId="0" fontId="2" fillId="11" borderId="19"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11" fillId="2" borderId="14" xfId="0" applyFont="1" applyFill="1" applyBorder="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38"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1" fillId="2" borderId="38" xfId="0" applyFont="1" applyFill="1" applyBorder="1" applyAlignment="1" applyProtection="1">
      <alignment horizontal="left" vertical="center"/>
    </xf>
    <xf numFmtId="0" fontId="2" fillId="0" borderId="6" xfId="0" applyFont="1" applyFill="1" applyBorder="1" applyAlignment="1" applyProtection="1">
      <alignment horizontal="center"/>
    </xf>
    <xf numFmtId="0" fontId="2" fillId="0" borderId="19"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18" xfId="0" applyFont="1" applyFill="1" applyBorder="1" applyAlignment="1" applyProtection="1">
      <alignment horizontal="center"/>
    </xf>
    <xf numFmtId="165" fontId="4" fillId="0" borderId="21" xfId="1" applyFont="1" applyBorder="1" applyAlignment="1" applyProtection="1">
      <alignment horizontal="center"/>
      <protection locked="0"/>
    </xf>
    <xf numFmtId="165" fontId="4" fillId="0" borderId="35" xfId="1" applyFont="1" applyBorder="1" applyAlignment="1" applyProtection="1">
      <alignment horizontal="center"/>
      <protection locked="0"/>
    </xf>
    <xf numFmtId="0" fontId="12" fillId="5" borderId="5" xfId="0" applyFont="1" applyFill="1" applyBorder="1" applyAlignment="1" applyProtection="1">
      <alignment horizontal="center" vertical="top"/>
    </xf>
    <xf numFmtId="0" fontId="12" fillId="5" borderId="6" xfId="0" applyFont="1" applyFill="1" applyBorder="1" applyAlignment="1" applyProtection="1">
      <alignment horizontal="center" vertical="top"/>
    </xf>
    <xf numFmtId="0" fontId="12" fillId="5" borderId="19" xfId="0" applyFont="1" applyFill="1" applyBorder="1" applyAlignment="1" applyProtection="1">
      <alignment horizontal="center" vertical="top"/>
    </xf>
    <xf numFmtId="0" fontId="2" fillId="3" borderId="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xf>
    <xf numFmtId="0" fontId="2" fillId="3" borderId="2" xfId="0" applyFont="1" applyFill="1" applyBorder="1" applyAlignment="1" applyProtection="1">
      <alignment horizontal="center" vertical="center"/>
    </xf>
    <xf numFmtId="0" fontId="15" fillId="6" borderId="8" xfId="0" applyFont="1" applyFill="1" applyBorder="1" applyAlignment="1" applyProtection="1">
      <alignment horizontal="center" vertical="center"/>
    </xf>
    <xf numFmtId="0" fontId="15" fillId="6" borderId="9" xfId="0" applyFont="1" applyFill="1" applyBorder="1" applyAlignment="1" applyProtection="1">
      <alignment horizontal="center" vertical="center"/>
    </xf>
    <xf numFmtId="0" fontId="15" fillId="6" borderId="10" xfId="0" applyFont="1" applyFill="1" applyBorder="1" applyAlignment="1" applyProtection="1">
      <alignment horizontal="center" vertical="center"/>
    </xf>
    <xf numFmtId="0" fontId="15" fillId="6" borderId="17"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15" fillId="6" borderId="5" xfId="0" applyFont="1" applyFill="1" applyBorder="1" applyAlignment="1" applyProtection="1">
      <alignment horizontal="center"/>
    </xf>
    <xf numFmtId="0" fontId="15" fillId="6" borderId="6" xfId="0" applyFont="1" applyFill="1" applyBorder="1" applyAlignment="1" applyProtection="1">
      <alignment horizontal="center"/>
    </xf>
    <xf numFmtId="0" fontId="15" fillId="6" borderId="19" xfId="0" applyFont="1" applyFill="1" applyBorder="1" applyAlignment="1" applyProtection="1">
      <alignment horizontal="center"/>
    </xf>
    <xf numFmtId="0" fontId="9" fillId="5" borderId="8" xfId="0" applyFont="1" applyFill="1" applyBorder="1" applyAlignment="1" applyProtection="1">
      <alignment horizontal="center"/>
    </xf>
    <xf numFmtId="0" fontId="9" fillId="5" borderId="9" xfId="0" applyFont="1" applyFill="1" applyBorder="1" applyAlignment="1" applyProtection="1">
      <alignment horizontal="center"/>
    </xf>
    <xf numFmtId="0" fontId="9" fillId="5" borderId="10" xfId="0" applyFont="1" applyFill="1" applyBorder="1" applyAlignment="1" applyProtection="1">
      <alignment horizontal="center"/>
    </xf>
    <xf numFmtId="49" fontId="8" fillId="2" borderId="2"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top"/>
    </xf>
    <xf numFmtId="0" fontId="4" fillId="0" borderId="1"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2" fillId="2" borderId="4" xfId="0"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0" fontId="5" fillId="2" borderId="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7" fillId="0" borderId="4" xfId="0" applyFont="1" applyFill="1" applyBorder="1" applyAlignment="1" applyProtection="1">
      <alignment horizontal="justify" vertical="center" wrapText="1"/>
    </xf>
    <xf numFmtId="0" fontId="17" fillId="0" borderId="7" xfId="0" applyFont="1" applyFill="1" applyBorder="1" applyAlignment="1" applyProtection="1">
      <alignment horizontal="justify" vertical="center" wrapText="1"/>
    </xf>
    <xf numFmtId="0" fontId="1" fillId="0" borderId="17" xfId="0" applyFont="1" applyFill="1" applyBorder="1" applyAlignment="1" applyProtection="1">
      <alignment horizontal="center" vertical="justify"/>
      <protection locked="0"/>
    </xf>
    <xf numFmtId="0" fontId="1" fillId="0" borderId="0" xfId="0" applyFont="1" applyFill="1" applyBorder="1" applyAlignment="1" applyProtection="1">
      <alignment horizontal="center" vertical="justify"/>
      <protection locked="0"/>
    </xf>
    <xf numFmtId="0" fontId="2" fillId="0" borderId="17"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wrapText="1"/>
    </xf>
    <xf numFmtId="0" fontId="2" fillId="0" borderId="8" xfId="0" applyFont="1" applyFill="1" applyBorder="1" applyAlignment="1" applyProtection="1">
      <protection locked="0"/>
    </xf>
    <xf numFmtId="0" fontId="0" fillId="0" borderId="9" xfId="0" applyBorder="1" applyAlignment="1" applyProtection="1">
      <protection locked="0"/>
    </xf>
    <xf numFmtId="0" fontId="2" fillId="0" borderId="9" xfId="0" applyFont="1" applyFill="1" applyBorder="1" applyAlignment="1" applyProtection="1">
      <protection locked="0"/>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19" xfId="0" applyFont="1" applyFill="1" applyBorder="1" applyAlignment="1" applyProtection="1">
      <alignment horizontal="left" vertical="center" wrapText="1"/>
    </xf>
    <xf numFmtId="0" fontId="13" fillId="5" borderId="4"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3" fillId="5" borderId="7" xfId="0" applyFont="1" applyFill="1" applyBorder="1" applyAlignment="1" applyProtection="1">
      <alignment horizontal="center" vertical="center"/>
    </xf>
    <xf numFmtId="0" fontId="10" fillId="6" borderId="8" xfId="0" applyFont="1" applyFill="1" applyBorder="1" applyAlignment="1" applyProtection="1">
      <alignment horizontal="center"/>
    </xf>
    <xf numFmtId="0" fontId="10" fillId="6" borderId="9" xfId="0" applyFont="1" applyFill="1" applyBorder="1" applyAlignment="1" applyProtection="1">
      <alignment horizontal="center"/>
    </xf>
    <xf numFmtId="0" fontId="10" fillId="6" borderId="10" xfId="0" applyFont="1" applyFill="1" applyBorder="1" applyAlignment="1" applyProtection="1">
      <alignment horizontal="center"/>
    </xf>
    <xf numFmtId="0" fontId="10" fillId="6" borderId="17" xfId="0" applyFont="1" applyFill="1" applyBorder="1" applyAlignment="1" applyProtection="1">
      <alignment horizontal="center"/>
    </xf>
    <xf numFmtId="0" fontId="10" fillId="6" borderId="0" xfId="0" applyFont="1" applyFill="1" applyBorder="1" applyAlignment="1" applyProtection="1">
      <alignment horizontal="center"/>
    </xf>
    <xf numFmtId="0" fontId="10" fillId="6" borderId="18" xfId="0" applyFont="1" applyFill="1" applyBorder="1" applyAlignment="1" applyProtection="1">
      <alignment horizontal="center"/>
    </xf>
    <xf numFmtId="49" fontId="10" fillId="2" borderId="17" xfId="0" applyNumberFormat="1" applyFont="1" applyFill="1" applyBorder="1" applyAlignment="1" applyProtection="1">
      <alignment horizontal="center" wrapText="1"/>
    </xf>
    <xf numFmtId="49" fontId="10" fillId="2" borderId="0" xfId="0" applyNumberFormat="1" applyFont="1" applyFill="1" applyBorder="1" applyAlignment="1" applyProtection="1">
      <alignment horizontal="center" wrapText="1"/>
    </xf>
    <xf numFmtId="49" fontId="10" fillId="2" borderId="18" xfId="0" applyNumberFormat="1" applyFont="1" applyFill="1" applyBorder="1" applyAlignment="1" applyProtection="1">
      <alignment horizontal="center" wrapText="1"/>
    </xf>
    <xf numFmtId="0" fontId="13" fillId="2" borderId="1" xfId="0" applyFont="1" applyFill="1" applyBorder="1" applyAlignment="1" applyProtection="1">
      <alignment horizontal="center"/>
      <protection locked="0"/>
    </xf>
    <xf numFmtId="0" fontId="13" fillId="2" borderId="7" xfId="0" applyFont="1" applyFill="1" applyBorder="1" applyAlignment="1" applyProtection="1">
      <alignment horizontal="center"/>
      <protection locked="0"/>
    </xf>
    <xf numFmtId="17" fontId="13" fillId="5" borderId="8" xfId="0" applyNumberFormat="1" applyFont="1" applyFill="1" applyBorder="1" applyAlignment="1" applyProtection="1">
      <alignment horizontal="center" vertical="center"/>
    </xf>
    <xf numFmtId="17" fontId="13" fillId="5" borderId="9" xfId="0" applyNumberFormat="1" applyFont="1" applyFill="1" applyBorder="1" applyAlignment="1" applyProtection="1">
      <alignment horizontal="center" vertical="center"/>
    </xf>
    <xf numFmtId="17" fontId="13" fillId="5" borderId="10" xfId="0" applyNumberFormat="1"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19"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7" xfId="0" applyFont="1" applyFill="1" applyBorder="1" applyAlignment="1" applyProtection="1">
      <alignment horizontal="center"/>
    </xf>
    <xf numFmtId="0" fontId="13" fillId="2" borderId="8" xfId="0" applyFont="1" applyFill="1" applyBorder="1" applyAlignment="1" applyProtection="1">
      <alignment horizontal="left" vertical="center" wrapText="1"/>
    </xf>
    <xf numFmtId="17" fontId="6" fillId="2" borderId="1" xfId="0" applyNumberFormat="1" applyFont="1" applyFill="1" applyBorder="1" applyAlignment="1" applyProtection="1">
      <alignment horizontal="left" vertical="center"/>
    </xf>
    <xf numFmtId="17" fontId="6" fillId="2" borderId="7" xfId="0" applyNumberFormat="1"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9" defaultPivotStyle="PivotStyleLight16"/>
  <colors>
    <mruColors>
      <color rgb="FF99FF66"/>
      <color rgb="FF00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180022</xdr:colOff>
      <xdr:row>0</xdr:row>
      <xdr:rowOff>142400</xdr:rowOff>
    </xdr:from>
    <xdr:to>
      <xdr:col>0</xdr:col>
      <xdr:colOff>1490619</xdr:colOff>
      <xdr:row>3</xdr:row>
      <xdr:rowOff>146573</xdr:rowOff>
    </xdr:to>
    <xdr:pic>
      <xdr:nvPicPr>
        <xdr:cNvPr id="2" name="3 Imagen" descr="Macintosh HD:Users:Ministerio_de_Hacienda:Desktop:André:Libro de marca nuevo:Logos para hojas membretadas:png logos:logo presupuesto nacional.png">
          <a:extLst>
            <a:ext uri="{FF2B5EF4-FFF2-40B4-BE49-F238E27FC236}">
              <a16:creationId xmlns:a16="http://schemas.microsoft.com/office/drawing/2014/main" id="{4F34C23D-4819-4E31-A542-D7F0292324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 b="-3278"/>
        <a:stretch>
          <a:fillRect/>
        </a:stretch>
      </xdr:blipFill>
      <xdr:spPr bwMode="auto">
        <a:xfrm>
          <a:off x="180022" y="142400"/>
          <a:ext cx="1310597" cy="621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1325285</xdr:colOff>
      <xdr:row>6</xdr:row>
      <xdr:rowOff>309069</xdr:rowOff>
    </xdr:from>
    <xdr:to>
      <xdr:col>2</xdr:col>
      <xdr:colOff>531969</xdr:colOff>
      <xdr:row>6</xdr:row>
      <xdr:rowOff>310742</xdr:rowOff>
    </xdr:to>
    <xdr:cxnSp macro="">
      <xdr:nvCxnSpPr>
        <xdr:cNvPr id="5" name="Conector recto 4">
          <a:extLst>
            <a:ext uri="{FF2B5EF4-FFF2-40B4-BE49-F238E27FC236}">
              <a16:creationId xmlns:a16="http://schemas.microsoft.com/office/drawing/2014/main" id="{1FDCA126-52C5-4964-9790-FB197626A8FF}"/>
            </a:ext>
          </a:extLst>
        </xdr:cNvPr>
        <xdr:cNvCxnSpPr/>
      </xdr:nvCxnSpPr>
      <xdr:spPr bwMode="auto">
        <a:xfrm>
          <a:off x="1325285" y="1892336"/>
          <a:ext cx="5785284" cy="1673"/>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116417</xdr:colOff>
      <xdr:row>31</xdr:row>
      <xdr:rowOff>4228</xdr:rowOff>
    </xdr:from>
    <xdr:to>
      <xdr:col>4</xdr:col>
      <xdr:colOff>1278085</xdr:colOff>
      <xdr:row>31</xdr:row>
      <xdr:rowOff>6569</xdr:rowOff>
    </xdr:to>
    <xdr:cxnSp macro="">
      <xdr:nvCxnSpPr>
        <xdr:cNvPr id="12" name="Conector recto 11">
          <a:extLst>
            <a:ext uri="{FF2B5EF4-FFF2-40B4-BE49-F238E27FC236}">
              <a16:creationId xmlns:a16="http://schemas.microsoft.com/office/drawing/2014/main" id="{FC0C15C0-D5D9-47E5-AA46-C0CFDE6E7A7D}"/>
            </a:ext>
          </a:extLst>
        </xdr:cNvPr>
        <xdr:cNvCxnSpPr/>
      </xdr:nvCxnSpPr>
      <xdr:spPr bwMode="auto">
        <a:xfrm flipV="1">
          <a:off x="6519334" y="11624728"/>
          <a:ext cx="4717668" cy="234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31</xdr:row>
      <xdr:rowOff>10591</xdr:rowOff>
    </xdr:from>
    <xdr:to>
      <xdr:col>1</xdr:col>
      <xdr:colOff>4717668</xdr:colOff>
      <xdr:row>31</xdr:row>
      <xdr:rowOff>12932</xdr:rowOff>
    </xdr:to>
    <xdr:cxnSp macro="">
      <xdr:nvCxnSpPr>
        <xdr:cNvPr id="15" name="Conector recto 14">
          <a:extLst>
            <a:ext uri="{FF2B5EF4-FFF2-40B4-BE49-F238E27FC236}">
              <a16:creationId xmlns:a16="http://schemas.microsoft.com/office/drawing/2014/main" id="{98578A26-CD97-4128-8812-A691E6869527}"/>
            </a:ext>
          </a:extLst>
        </xdr:cNvPr>
        <xdr:cNvCxnSpPr/>
      </xdr:nvCxnSpPr>
      <xdr:spPr bwMode="auto">
        <a:xfrm flipV="1">
          <a:off x="1301750" y="11736924"/>
          <a:ext cx="4717668" cy="234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335E4-AE61-459B-A797-35C57F0FC544}">
  <sheetPr>
    <tabColor theme="0" tint="-0.249977111117893"/>
  </sheetPr>
  <dimension ref="A1:L31"/>
  <sheetViews>
    <sheetView tabSelected="1" topLeftCell="A22" zoomScale="112" workbookViewId="0">
      <selection activeCell="A30" sqref="A30:C30"/>
    </sheetView>
  </sheetViews>
  <sheetFormatPr baseColWidth="10" defaultColWidth="11.5703125" defaultRowHeight="12.75" x14ac:dyDescent="0.2"/>
  <cols>
    <col min="1" max="1" width="22.140625" style="35" customWidth="1"/>
    <col min="2" max="2" width="53.42578125" style="35" customWidth="1"/>
    <col min="3" max="3" width="79.7109375" style="35" customWidth="1"/>
    <col min="4" max="16384" width="11.5703125" style="35"/>
  </cols>
  <sheetData>
    <row r="1" spans="1:12" x14ac:dyDescent="0.2">
      <c r="A1" s="34"/>
      <c r="B1" s="30"/>
      <c r="C1" s="31"/>
      <c r="D1" s="28"/>
      <c r="E1" s="131"/>
      <c r="F1" s="131"/>
      <c r="G1" s="131"/>
      <c r="H1" s="131"/>
      <c r="I1" s="131"/>
      <c r="J1" s="131"/>
      <c r="K1" s="131"/>
    </row>
    <row r="2" spans="1:12" ht="15" x14ac:dyDescent="0.2">
      <c r="A2" s="36"/>
      <c r="B2" s="132" t="s">
        <v>59</v>
      </c>
      <c r="C2" s="133"/>
      <c r="D2" s="37"/>
      <c r="E2" s="29"/>
    </row>
    <row r="3" spans="1:12" ht="15" x14ac:dyDescent="0.2">
      <c r="A3" s="36"/>
      <c r="B3" s="132" t="s">
        <v>60</v>
      </c>
      <c r="C3" s="133"/>
      <c r="D3" s="37"/>
      <c r="E3" s="29" t="s">
        <v>61</v>
      </c>
    </row>
    <row r="4" spans="1:12" x14ac:dyDescent="0.2">
      <c r="A4" s="36"/>
      <c r="B4" s="32"/>
      <c r="C4" s="33"/>
      <c r="D4" s="28"/>
      <c r="E4" s="29"/>
      <c r="F4" s="38"/>
      <c r="G4" s="38"/>
      <c r="H4" s="38"/>
      <c r="I4" s="38"/>
      <c r="J4" s="38"/>
      <c r="K4" s="38"/>
      <c r="L4" s="29"/>
    </row>
    <row r="5" spans="1:12" ht="15.75" thickBot="1" x14ac:dyDescent="0.25">
      <c r="A5" s="39"/>
      <c r="B5" s="40"/>
      <c r="C5" s="41"/>
      <c r="D5" s="42"/>
      <c r="E5" s="29"/>
    </row>
    <row r="6" spans="1:12" x14ac:dyDescent="0.2">
      <c r="A6" s="139"/>
      <c r="B6" s="139"/>
      <c r="C6" s="139"/>
    </row>
    <row r="7" spans="1:12" ht="30" customHeight="1" x14ac:dyDescent="0.2">
      <c r="A7" s="134" t="s">
        <v>62</v>
      </c>
      <c r="B7" s="134"/>
      <c r="C7" s="134"/>
    </row>
    <row r="8" spans="1:12" ht="65.45" customHeight="1" x14ac:dyDescent="0.2">
      <c r="A8" s="135" t="s">
        <v>73</v>
      </c>
      <c r="B8" s="136"/>
      <c r="C8" s="136"/>
    </row>
    <row r="9" spans="1:12" ht="36" customHeight="1" x14ac:dyDescent="0.2">
      <c r="A9" s="121" t="s">
        <v>63</v>
      </c>
      <c r="B9" s="122"/>
      <c r="C9" s="123"/>
    </row>
    <row r="10" spans="1:12" ht="124.15" customHeight="1" x14ac:dyDescent="0.2">
      <c r="A10" s="124" t="s">
        <v>78</v>
      </c>
      <c r="B10" s="124"/>
      <c r="C10" s="124"/>
    </row>
    <row r="11" spans="1:12" ht="43.15" customHeight="1" x14ac:dyDescent="0.2">
      <c r="A11" s="128" t="s">
        <v>79</v>
      </c>
      <c r="B11" s="129"/>
      <c r="C11" s="129"/>
    </row>
    <row r="12" spans="1:12" ht="29.45" customHeight="1" x14ac:dyDescent="0.2">
      <c r="A12" s="130" t="s">
        <v>64</v>
      </c>
      <c r="B12" s="130"/>
      <c r="C12" s="130"/>
    </row>
    <row r="13" spans="1:12" ht="29.45" customHeight="1" x14ac:dyDescent="0.2">
      <c r="A13" s="125" t="s">
        <v>65</v>
      </c>
      <c r="B13" s="125"/>
      <c r="C13" s="125"/>
    </row>
    <row r="14" spans="1:12" ht="18" customHeight="1" x14ac:dyDescent="0.2">
      <c r="A14" s="137" t="s">
        <v>86</v>
      </c>
      <c r="B14" s="137"/>
      <c r="C14" s="137"/>
    </row>
    <row r="15" spans="1:12" ht="18" customHeight="1" x14ac:dyDescent="0.2">
      <c r="A15" s="142" t="s">
        <v>87</v>
      </c>
      <c r="B15" s="142"/>
      <c r="C15" s="142"/>
    </row>
    <row r="16" spans="1:12" ht="18" customHeight="1" x14ac:dyDescent="0.2">
      <c r="A16" s="137" t="s">
        <v>66</v>
      </c>
      <c r="B16" s="137"/>
      <c r="C16" s="137"/>
    </row>
    <row r="17" spans="1:3" ht="28.15" customHeight="1" x14ac:dyDescent="0.2">
      <c r="A17" s="125" t="s">
        <v>67</v>
      </c>
      <c r="B17" s="125"/>
      <c r="C17" s="125"/>
    </row>
    <row r="18" spans="1:3" ht="67.900000000000006" customHeight="1" x14ac:dyDescent="0.2">
      <c r="A18" s="126" t="s">
        <v>80</v>
      </c>
      <c r="B18" s="126"/>
      <c r="C18" s="126"/>
    </row>
    <row r="19" spans="1:3" ht="27.6" customHeight="1" x14ac:dyDescent="0.2">
      <c r="A19" s="127"/>
      <c r="B19" s="127"/>
      <c r="C19" s="127"/>
    </row>
    <row r="20" spans="1:3" ht="34.15" customHeight="1" x14ac:dyDescent="0.2">
      <c r="A20" s="130" t="s">
        <v>77</v>
      </c>
      <c r="B20" s="130"/>
      <c r="C20" s="130"/>
    </row>
    <row r="21" spans="1:3" ht="21" customHeight="1" x14ac:dyDescent="0.2">
      <c r="A21" s="141" t="s">
        <v>68</v>
      </c>
      <c r="B21" s="141"/>
      <c r="C21" s="141"/>
    </row>
    <row r="22" spans="1:3" ht="26.25" customHeight="1" x14ac:dyDescent="0.2">
      <c r="A22" s="141" t="s">
        <v>84</v>
      </c>
      <c r="B22" s="141"/>
      <c r="C22" s="141"/>
    </row>
    <row r="23" spans="1:3" ht="20.25" customHeight="1" x14ac:dyDescent="0.2">
      <c r="A23" s="141" t="s">
        <v>82</v>
      </c>
      <c r="B23" s="141"/>
      <c r="C23" s="141"/>
    </row>
    <row r="24" spans="1:3" x14ac:dyDescent="0.2">
      <c r="A24" s="127"/>
      <c r="B24" s="127"/>
      <c r="C24" s="127"/>
    </row>
    <row r="25" spans="1:3" ht="31.9" customHeight="1" x14ac:dyDescent="0.2">
      <c r="A25" s="130" t="s">
        <v>69</v>
      </c>
      <c r="B25" s="140"/>
      <c r="C25" s="140"/>
    </row>
    <row r="26" spans="1:3" ht="18" customHeight="1" x14ac:dyDescent="0.2">
      <c r="A26" s="125" t="s">
        <v>70</v>
      </c>
      <c r="B26" s="125"/>
      <c r="C26" s="125"/>
    </row>
    <row r="27" spans="1:3" ht="18" customHeight="1" x14ac:dyDescent="0.2">
      <c r="A27" s="137" t="s">
        <v>71</v>
      </c>
      <c r="B27" s="137"/>
      <c r="C27" s="137"/>
    </row>
    <row r="28" spans="1:3" ht="18" customHeight="1" x14ac:dyDescent="0.2">
      <c r="A28" s="137" t="s">
        <v>89</v>
      </c>
      <c r="B28" s="137"/>
      <c r="C28" s="137"/>
    </row>
    <row r="29" spans="1:3" ht="18" customHeight="1" x14ac:dyDescent="0.2">
      <c r="A29" s="137" t="s">
        <v>72</v>
      </c>
      <c r="B29" s="137"/>
      <c r="C29" s="137"/>
    </row>
    <row r="30" spans="1:3" ht="18" customHeight="1" x14ac:dyDescent="0.2">
      <c r="A30" s="137" t="s">
        <v>75</v>
      </c>
      <c r="B30" s="137"/>
      <c r="C30" s="137"/>
    </row>
    <row r="31" spans="1:3" ht="18" customHeight="1" x14ac:dyDescent="0.2">
      <c r="A31" s="138" t="s">
        <v>83</v>
      </c>
      <c r="B31" s="138"/>
      <c r="C31" s="138"/>
    </row>
  </sheetData>
  <sheetProtection algorithmName="SHA-512" hashValue="nsUYZOm2LjuNKn8C4vcprbA9/RJbCkPhEHzccGYDa13gpldOV+QDH5VoxKYNCUvApnt79/JYEz6bwrrskraikg==" saltValue="jUTtsnigQ7KApwBOK/mjCA==" spinCount="100000" sheet="1" objects="1" scenarios="1"/>
  <mergeCells count="29">
    <mergeCell ref="A29:C29"/>
    <mergeCell ref="A30:C30"/>
    <mergeCell ref="A31:C31"/>
    <mergeCell ref="A28:C28"/>
    <mergeCell ref="A6:C6"/>
    <mergeCell ref="A24:C24"/>
    <mergeCell ref="A25:C25"/>
    <mergeCell ref="A26:C26"/>
    <mergeCell ref="A27:C27"/>
    <mergeCell ref="A20:C20"/>
    <mergeCell ref="A21:C21"/>
    <mergeCell ref="A22:C22"/>
    <mergeCell ref="A23:C23"/>
    <mergeCell ref="A15:C15"/>
    <mergeCell ref="A16:C16"/>
    <mergeCell ref="A14:C14"/>
    <mergeCell ref="E1:K1"/>
    <mergeCell ref="B2:C2"/>
    <mergeCell ref="B3:C3"/>
    <mergeCell ref="A7:C7"/>
    <mergeCell ref="A8:C8"/>
    <mergeCell ref="A9:C9"/>
    <mergeCell ref="A10:C10"/>
    <mergeCell ref="A17:C17"/>
    <mergeCell ref="A18:C18"/>
    <mergeCell ref="A19:C19"/>
    <mergeCell ref="A11:C11"/>
    <mergeCell ref="A12:C12"/>
    <mergeCell ref="A13:C13"/>
  </mergeCells>
  <dataValidations count="1">
    <dataValidation type="custom" errorStyle="information" allowBlank="1" showInputMessage="1" errorTitle="RECUERDE!!!" error="TOMAR EL NÚMERO DE CONSECUTIVO SOLAMENTE CUANDO SE VA A TRASLADAR EL INFORME PARA REVISIÓN DE LA COORDINADORA." sqref="B1:B5" xr:uid="{AD4286CC-0E76-42CB-9B72-19B0529834A8}">
      <formula1>"SUMA(B10:B74)"</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CA2-23A7-49AD-91A8-722C1367603A}">
  <sheetPr>
    <tabColor rgb="FFFFC000"/>
  </sheetPr>
  <dimension ref="A1:T44"/>
  <sheetViews>
    <sheetView showGridLines="0" workbookViewId="0">
      <selection activeCell="A4" sqref="A4:L4"/>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CONCATENATE(Salarios!B15,Salarios!C15)</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Salarios!$B$15</f>
        <v>0</v>
      </c>
      <c r="C17" s="204" t="s">
        <v>53</v>
      </c>
      <c r="D17" s="205"/>
      <c r="E17" s="90" t="s">
        <v>10</v>
      </c>
      <c r="F17" s="91">
        <v>4000042147</v>
      </c>
      <c r="G17" s="17"/>
      <c r="H17" s="206" t="s">
        <v>54</v>
      </c>
      <c r="I17" s="207"/>
      <c r="J17" s="18"/>
      <c r="K17" s="18"/>
      <c r="L17" s="92">
        <f>+'Desglose de Pagos'!C17</f>
        <v>0</v>
      </c>
      <c r="Q17" s="94"/>
    </row>
    <row r="18" spans="1:20" s="93" customFormat="1" ht="37.9" customHeight="1" x14ac:dyDescent="0.2">
      <c r="A18" s="95">
        <f>Salarios!A9</f>
        <v>0</v>
      </c>
      <c r="B18" s="89">
        <f>Salarios!$B$15</f>
        <v>0</v>
      </c>
      <c r="C18" s="204" t="s">
        <v>41</v>
      </c>
      <c r="D18" s="205"/>
      <c r="E18" s="90" t="s">
        <v>10</v>
      </c>
      <c r="F18" s="91">
        <v>4000042147</v>
      </c>
      <c r="G18" s="17"/>
      <c r="H18" s="206" t="s">
        <v>55</v>
      </c>
      <c r="I18" s="207"/>
      <c r="J18" s="18"/>
      <c r="K18" s="18"/>
      <c r="L18" s="92">
        <f>+'Desglose de Pagos'!D17</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L25" s="75"/>
      <c r="M25" s="9"/>
      <c r="N25" s="9"/>
      <c r="O25" s="9"/>
      <c r="P25" s="9"/>
      <c r="Q25" s="9"/>
      <c r="R25" s="9"/>
      <c r="S25" s="9"/>
      <c r="T25" s="9"/>
    </row>
    <row r="26" spans="1:20" x14ac:dyDescent="0.2">
      <c r="H26" s="104"/>
      <c r="L26" s="75"/>
      <c r="M26" s="9"/>
      <c r="N26" s="9"/>
      <c r="O26" s="9"/>
      <c r="P26" s="9"/>
      <c r="Q26" s="9"/>
      <c r="R26" s="9"/>
      <c r="S26" s="9"/>
      <c r="T26" s="9"/>
    </row>
    <row r="27" spans="1:20" x14ac:dyDescent="0.2">
      <c r="H27" s="105"/>
      <c r="L27" s="75"/>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106"/>
      <c r="S38" s="75"/>
    </row>
    <row r="39" spans="13:20" x14ac:dyDescent="0.2">
      <c r="S39" s="75"/>
    </row>
    <row r="40" spans="13:20" x14ac:dyDescent="0.2">
      <c r="S40" s="75"/>
    </row>
    <row r="41" spans="13:20" x14ac:dyDescent="0.2">
      <c r="S41" s="75"/>
    </row>
    <row r="42" spans="13:20" x14ac:dyDescent="0.2">
      <c r="S42" s="107"/>
    </row>
    <row r="44" spans="13:20" x14ac:dyDescent="0.2">
      <c r="S44" s="103"/>
    </row>
  </sheetData>
  <sheetProtection algorithmName="SHA-512" hashValue="E4hfYM8aTDr0QYwbw7HswxkLrzz8Zp6sOS5sGlHYfJz11Z62Vcc95tGobsYQcK22wl9qcJazsF4EP6Bc1iH4sQ==" saltValue="nghMFiYC4OqGvdR5SctORw==" spinCount="100000" sheet="1" objects="1" scenarios="1" formatCells="0" formatColumns="0" formatRows="0"/>
  <mergeCells count="36">
    <mergeCell ref="A11:L11"/>
    <mergeCell ref="A8:L8"/>
    <mergeCell ref="A1:L1"/>
    <mergeCell ref="A2:L2"/>
    <mergeCell ref="A3:L3"/>
    <mergeCell ref="A4:L4"/>
    <mergeCell ref="A5:L5"/>
    <mergeCell ref="A6:A7"/>
    <mergeCell ref="B6:G7"/>
    <mergeCell ref="I6:L6"/>
    <mergeCell ref="A9:D10"/>
    <mergeCell ref="E9:L9"/>
    <mergeCell ref="E10:L10"/>
    <mergeCell ref="I7:L7"/>
    <mergeCell ref="A23:D23"/>
    <mergeCell ref="F23:J23"/>
    <mergeCell ref="A20:K20"/>
    <mergeCell ref="A22:D22"/>
    <mergeCell ref="F22:J22"/>
    <mergeCell ref="A21:D21"/>
    <mergeCell ref="G21:I21"/>
    <mergeCell ref="B12:L12"/>
    <mergeCell ref="A13:L13"/>
    <mergeCell ref="K15:L15"/>
    <mergeCell ref="H16:I16"/>
    <mergeCell ref="A19:L19"/>
    <mergeCell ref="C17:D17"/>
    <mergeCell ref="H17:I17"/>
    <mergeCell ref="C18:D18"/>
    <mergeCell ref="H18:I18"/>
    <mergeCell ref="A14:L14"/>
    <mergeCell ref="A15:B15"/>
    <mergeCell ref="C15:D15"/>
    <mergeCell ref="E15:G15"/>
    <mergeCell ref="H15:J15"/>
    <mergeCell ref="C16:D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8C4-4E99-4BE6-AEFD-20A3496EDD79}">
  <sheetPr>
    <tabColor theme="9" tint="0.59999389629810485"/>
  </sheetPr>
  <dimension ref="A1:T41"/>
  <sheetViews>
    <sheetView showGridLines="0" workbookViewId="0">
      <selection activeCell="A4" sqref="A4:L4"/>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CONCATENATE(Salarios!B16,Salarios!C16)</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Salarios!$B$16</f>
        <v>0</v>
      </c>
      <c r="C17" s="204" t="s">
        <v>53</v>
      </c>
      <c r="D17" s="205"/>
      <c r="E17" s="90" t="s">
        <v>10</v>
      </c>
      <c r="F17" s="91">
        <v>4000042147</v>
      </c>
      <c r="G17" s="17"/>
      <c r="H17" s="206" t="s">
        <v>54</v>
      </c>
      <c r="I17" s="207"/>
      <c r="J17" s="18"/>
      <c r="K17" s="18"/>
      <c r="L17" s="92">
        <f>+'Desglose de Pagos'!C18</f>
        <v>0</v>
      </c>
      <c r="Q17" s="94"/>
    </row>
    <row r="18" spans="1:20" s="93" customFormat="1" ht="37.9" customHeight="1" x14ac:dyDescent="0.2">
      <c r="A18" s="95">
        <f>Salarios!A9</f>
        <v>0</v>
      </c>
      <c r="B18" s="89">
        <f>Salarios!$B$16</f>
        <v>0</v>
      </c>
      <c r="C18" s="204" t="s">
        <v>41</v>
      </c>
      <c r="D18" s="205"/>
      <c r="E18" s="90" t="s">
        <v>10</v>
      </c>
      <c r="F18" s="91">
        <v>4000042147</v>
      </c>
      <c r="G18" s="17"/>
      <c r="H18" s="206" t="s">
        <v>55</v>
      </c>
      <c r="I18" s="207"/>
      <c r="J18" s="18"/>
      <c r="K18" s="18"/>
      <c r="L18" s="92">
        <f>+'Desglose de Pagos'!D18</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106"/>
      <c r="S35" s="75"/>
    </row>
    <row r="36" spans="13:20" x14ac:dyDescent="0.2">
      <c r="S36" s="75"/>
    </row>
    <row r="37" spans="13:20" x14ac:dyDescent="0.2">
      <c r="S37" s="75"/>
    </row>
    <row r="38" spans="13:20" x14ac:dyDescent="0.2">
      <c r="S38" s="75"/>
    </row>
    <row r="39" spans="13:20" x14ac:dyDescent="0.2">
      <c r="S39" s="107"/>
    </row>
    <row r="41" spans="13:20" x14ac:dyDescent="0.2">
      <c r="S41" s="103"/>
    </row>
  </sheetData>
  <sheetProtection algorithmName="SHA-512" hashValue="/fbvBRmYVTWZjZCHF30DvHsrM3RPIcenQIVwhu7FvGi7qDFyXTE52MLmX6DzFyIaKVPkNmCxI+NLwQqeC+q62A==" saltValue="Y/rdyX6FYYPkfNbqSA76Bw=="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A00E-16D1-483F-AB31-C57284ACFF23}">
  <sheetPr>
    <tabColor rgb="FFFFC000"/>
  </sheetPr>
  <dimension ref="A1:T44"/>
  <sheetViews>
    <sheetView showGridLines="0" workbookViewId="0">
      <selection activeCell="H17" sqref="H17:I17"/>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CONCATENATE(Salarios!B17,Salarios!C17)</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Salarios!$B$17</f>
        <v>0</v>
      </c>
      <c r="C17" s="204" t="s">
        <v>53</v>
      </c>
      <c r="D17" s="205"/>
      <c r="E17" s="90" t="s">
        <v>10</v>
      </c>
      <c r="F17" s="91">
        <v>4000042147</v>
      </c>
      <c r="G17" s="17"/>
      <c r="H17" s="206" t="s">
        <v>54</v>
      </c>
      <c r="I17" s="207"/>
      <c r="J17" s="18"/>
      <c r="K17" s="18"/>
      <c r="L17" s="92">
        <f>+'Desglose de Pagos'!C19</f>
        <v>0</v>
      </c>
      <c r="Q17" s="94"/>
    </row>
    <row r="18" spans="1:20" s="93" customFormat="1" ht="37.9" customHeight="1" x14ac:dyDescent="0.2">
      <c r="A18" s="95">
        <f>Salarios!A9</f>
        <v>0</v>
      </c>
      <c r="B18" s="89">
        <f>Salarios!$B$17</f>
        <v>0</v>
      </c>
      <c r="C18" s="204" t="s">
        <v>41</v>
      </c>
      <c r="D18" s="205"/>
      <c r="E18" s="90" t="s">
        <v>10</v>
      </c>
      <c r="F18" s="91">
        <v>4000042147</v>
      </c>
      <c r="G18" s="17"/>
      <c r="H18" s="206" t="s">
        <v>55</v>
      </c>
      <c r="I18" s="207"/>
      <c r="J18" s="18"/>
      <c r="K18" s="18"/>
      <c r="L18" s="92">
        <f>+'Desglose de Pagos'!D19</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L25" s="75"/>
      <c r="M25" s="9"/>
      <c r="N25" s="9"/>
      <c r="O25" s="9"/>
      <c r="P25" s="9"/>
      <c r="Q25" s="9"/>
      <c r="R25" s="9"/>
      <c r="S25" s="9"/>
      <c r="T25" s="9"/>
    </row>
    <row r="26" spans="1:20" x14ac:dyDescent="0.2">
      <c r="H26" s="104"/>
      <c r="L26" s="75"/>
      <c r="M26" s="9"/>
      <c r="N26" s="9"/>
      <c r="O26" s="9"/>
      <c r="P26" s="9"/>
      <c r="Q26" s="9"/>
      <c r="R26" s="9"/>
      <c r="S26" s="9"/>
      <c r="T26" s="9"/>
    </row>
    <row r="27" spans="1:20" x14ac:dyDescent="0.2">
      <c r="H27" s="105"/>
      <c r="L27" s="75"/>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106"/>
      <c r="S38" s="75"/>
    </row>
    <row r="39" spans="13:20" x14ac:dyDescent="0.2">
      <c r="S39" s="75"/>
    </row>
    <row r="40" spans="13:20" x14ac:dyDescent="0.2">
      <c r="S40" s="75"/>
    </row>
    <row r="41" spans="13:20" x14ac:dyDescent="0.2">
      <c r="S41" s="75"/>
    </row>
    <row r="42" spans="13:20" x14ac:dyDescent="0.2">
      <c r="S42" s="107"/>
    </row>
    <row r="44" spans="13:20" x14ac:dyDescent="0.2">
      <c r="S44" s="103"/>
    </row>
  </sheetData>
  <sheetProtection algorithmName="SHA-512" hashValue="pIkwkcnGy/kP9RxtZDeCsQFcMNgB6IhTWsJ2FfutjaZOPR+ypCWOk7t62pRfNNNuvp/gKhT3ncOqfkCrCxBonw==" saltValue="xxDtduM7RAGFAB+Z/rZMnQ=="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9549-9BE1-49E2-B57C-ED3613985D31}">
  <sheetPr>
    <tabColor theme="9" tint="0.59999389629810485"/>
  </sheetPr>
  <dimension ref="A1:T32"/>
  <sheetViews>
    <sheetView showGridLines="0" workbookViewId="0">
      <selection activeCell="H16" sqref="H16:I16"/>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CONCATENATE(Salarios!B18,Salarios!C18)</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Salarios!$B$18</f>
        <v>0</v>
      </c>
      <c r="C17" s="204" t="s">
        <v>53</v>
      </c>
      <c r="D17" s="205"/>
      <c r="E17" s="90" t="s">
        <v>10</v>
      </c>
      <c r="F17" s="91">
        <v>4000042147</v>
      </c>
      <c r="G17" s="17"/>
      <c r="H17" s="206" t="s">
        <v>54</v>
      </c>
      <c r="I17" s="207"/>
      <c r="J17" s="18"/>
      <c r="K17" s="18"/>
      <c r="L17" s="92">
        <f>+'Desglose de Pagos'!C20</f>
        <v>0</v>
      </c>
      <c r="Q17" s="94"/>
    </row>
    <row r="18" spans="1:20" s="93" customFormat="1" ht="37.9" customHeight="1" x14ac:dyDescent="0.2">
      <c r="A18" s="95">
        <f>Salarios!A9</f>
        <v>0</v>
      </c>
      <c r="B18" s="89">
        <f>Salarios!$B$18</f>
        <v>0</v>
      </c>
      <c r="C18" s="204" t="s">
        <v>41</v>
      </c>
      <c r="D18" s="205"/>
      <c r="E18" s="90" t="s">
        <v>10</v>
      </c>
      <c r="F18" s="91">
        <v>4000042147</v>
      </c>
      <c r="G18" s="17"/>
      <c r="H18" s="206" t="s">
        <v>55</v>
      </c>
      <c r="I18" s="207"/>
      <c r="J18" s="18"/>
      <c r="K18" s="18"/>
      <c r="L18" s="92">
        <f>+'Desglose de Pagos'!D20</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M25" s="9"/>
      <c r="N25" s="9"/>
      <c r="O25" s="9"/>
      <c r="P25" s="9"/>
      <c r="Q25" s="9"/>
      <c r="R25" s="9"/>
      <c r="S25" s="9"/>
      <c r="T25" s="9"/>
    </row>
    <row r="26" spans="1:20" x14ac:dyDescent="0.2">
      <c r="M26" s="106"/>
      <c r="S26" s="75"/>
    </row>
    <row r="27" spans="1:20" x14ac:dyDescent="0.2">
      <c r="S27" s="75"/>
    </row>
    <row r="28" spans="1:20" x14ac:dyDescent="0.2">
      <c r="S28" s="75"/>
    </row>
    <row r="29" spans="1:20" x14ac:dyDescent="0.2">
      <c r="S29" s="75"/>
    </row>
    <row r="30" spans="1:20" x14ac:dyDescent="0.2">
      <c r="S30" s="107"/>
    </row>
    <row r="32" spans="1:20" x14ac:dyDescent="0.2">
      <c r="S32" s="103"/>
    </row>
  </sheetData>
  <sheetProtection algorithmName="SHA-512" hashValue="U/mlkcDr65orQcNVWdqzQTeaF10oD8ckjhOJyD+ZM/NOSNeGaaZ1bLzeOIC+K75c/P5LtB30ZMZSbxo41Usa8g==" saltValue="35pC6xEx9o67Z/nR1CFDYg=="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F8D5-C6BE-4A61-86A4-F5EB5A468ACE}">
  <sheetPr>
    <tabColor rgb="FFFFC000"/>
  </sheetPr>
  <dimension ref="A1:T38"/>
  <sheetViews>
    <sheetView showGridLines="0" workbookViewId="0">
      <selection activeCell="E9" sqref="E9:L9"/>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CONCATENATE(Salarios!B19,Salarios!C19)</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Salarios!$B$19</f>
        <v>0</v>
      </c>
      <c r="C17" s="204" t="s">
        <v>53</v>
      </c>
      <c r="D17" s="205"/>
      <c r="E17" s="90" t="s">
        <v>10</v>
      </c>
      <c r="F17" s="91">
        <v>4000042147</v>
      </c>
      <c r="G17" s="17"/>
      <c r="H17" s="206" t="s">
        <v>54</v>
      </c>
      <c r="I17" s="207"/>
      <c r="J17" s="18"/>
      <c r="K17" s="18"/>
      <c r="L17" s="92">
        <f>+'Desglose de Pagos'!C21</f>
        <v>0</v>
      </c>
      <c r="Q17" s="94"/>
    </row>
    <row r="18" spans="1:20" s="93" customFormat="1" ht="37.9" customHeight="1" x14ac:dyDescent="0.2">
      <c r="A18" s="95">
        <f>Salarios!A9</f>
        <v>0</v>
      </c>
      <c r="B18" s="89">
        <f>Salarios!$B$19</f>
        <v>0</v>
      </c>
      <c r="C18" s="204" t="s">
        <v>41</v>
      </c>
      <c r="D18" s="205"/>
      <c r="E18" s="90" t="s">
        <v>10</v>
      </c>
      <c r="F18" s="91">
        <v>4000042147</v>
      </c>
      <c r="G18" s="17"/>
      <c r="H18" s="206" t="s">
        <v>55</v>
      </c>
      <c r="I18" s="207"/>
      <c r="J18" s="18"/>
      <c r="K18" s="18"/>
      <c r="L18" s="92">
        <f>+'Desglose de Pagos'!D21</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106"/>
      <c r="S32" s="75"/>
    </row>
    <row r="33" spans="19:19" x14ac:dyDescent="0.2">
      <c r="S33" s="75"/>
    </row>
    <row r="34" spans="19:19" x14ac:dyDescent="0.2">
      <c r="S34" s="75"/>
    </row>
    <row r="35" spans="19:19" x14ac:dyDescent="0.2">
      <c r="S35" s="75"/>
    </row>
    <row r="36" spans="19:19" x14ac:dyDescent="0.2">
      <c r="S36" s="107"/>
    </row>
    <row r="38" spans="19:19" x14ac:dyDescent="0.2">
      <c r="S38" s="103"/>
    </row>
  </sheetData>
  <sheetProtection algorithmName="SHA-512" hashValue="63sd98qokBiZPm6P411/MJIcR1OdgiOlYDjnwayuTu0UvuMAaAU+Ny3ZUYybn4GWJADZb2f72/MKiRU1xfa6bA==" saltValue="sUZu9oG7+ZDhesV0IWUUkA=="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F2C9-E9C3-405B-BC7E-0A2E05769D25}">
  <sheetPr>
    <tabColor theme="9" tint="0.59999389629810485"/>
  </sheetPr>
  <dimension ref="A1:T44"/>
  <sheetViews>
    <sheetView showGridLines="0" workbookViewId="0">
      <selection activeCell="A13" sqref="A13:L13"/>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CONCATENATE(Salarios!B20,Salarios!C20)</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Salarios!$B$20</f>
        <v>0</v>
      </c>
      <c r="C17" s="204" t="s">
        <v>53</v>
      </c>
      <c r="D17" s="205"/>
      <c r="E17" s="90" t="s">
        <v>10</v>
      </c>
      <c r="F17" s="91">
        <v>4000042147</v>
      </c>
      <c r="G17" s="17"/>
      <c r="H17" s="206" t="s">
        <v>54</v>
      </c>
      <c r="I17" s="207"/>
      <c r="J17" s="18"/>
      <c r="K17" s="18"/>
      <c r="L17" s="92">
        <f>+'Desglose de Pagos'!C22</f>
        <v>0</v>
      </c>
      <c r="Q17" s="94"/>
    </row>
    <row r="18" spans="1:20" s="93" customFormat="1" ht="37.9" customHeight="1" x14ac:dyDescent="0.2">
      <c r="A18" s="95">
        <f>Salarios!A9</f>
        <v>0</v>
      </c>
      <c r="B18" s="89">
        <f>Salarios!$B$20</f>
        <v>0</v>
      </c>
      <c r="C18" s="204" t="s">
        <v>41</v>
      </c>
      <c r="D18" s="205"/>
      <c r="E18" s="90" t="s">
        <v>10</v>
      </c>
      <c r="F18" s="91">
        <v>4000042147</v>
      </c>
      <c r="G18" s="17"/>
      <c r="H18" s="206" t="s">
        <v>55</v>
      </c>
      <c r="I18" s="207"/>
      <c r="J18" s="18"/>
      <c r="K18" s="18"/>
      <c r="L18" s="92">
        <f>+'Desglose de Pagos'!D22</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L25" s="75"/>
      <c r="M25" s="9"/>
      <c r="N25" s="9"/>
      <c r="O25" s="9"/>
      <c r="P25" s="9"/>
      <c r="Q25" s="9"/>
      <c r="R25" s="9"/>
      <c r="S25" s="9"/>
      <c r="T25" s="9"/>
    </row>
    <row r="26" spans="1:20" x14ac:dyDescent="0.2">
      <c r="H26" s="104"/>
      <c r="L26" s="75"/>
      <c r="M26" s="9"/>
      <c r="N26" s="9"/>
      <c r="O26" s="9"/>
      <c r="P26" s="9"/>
      <c r="Q26" s="9"/>
      <c r="R26" s="9"/>
      <c r="S26" s="9"/>
      <c r="T26" s="9"/>
    </row>
    <row r="27" spans="1:20" x14ac:dyDescent="0.2">
      <c r="H27" s="105"/>
      <c r="L27" s="75"/>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106"/>
      <c r="S38" s="75"/>
    </row>
    <row r="39" spans="13:20" x14ac:dyDescent="0.2">
      <c r="S39" s="75"/>
    </row>
    <row r="40" spans="13:20" x14ac:dyDescent="0.2">
      <c r="S40" s="75"/>
    </row>
    <row r="41" spans="13:20" x14ac:dyDescent="0.2">
      <c r="S41" s="75"/>
    </row>
    <row r="42" spans="13:20" x14ac:dyDescent="0.2">
      <c r="S42" s="107"/>
    </row>
    <row r="44" spans="13:20" x14ac:dyDescent="0.2">
      <c r="S44" s="103"/>
    </row>
  </sheetData>
  <sheetProtection algorithmName="SHA-512" hashValue="QtsuA046Lga9ib4x0nqGUjLv9324qo29oCcI6TxkKuO0in2hDBnfyo5q21yeuyWWYjnqOxwuKxMui1Lb4frMiA==" saltValue="5WwYyo0FfGOPc0ki5zb4Hw=="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BC27-CFAD-4264-A2E6-54177077BFB4}">
  <sheetPr>
    <tabColor rgb="FFFFC000"/>
  </sheetPr>
  <dimension ref="A1:T35"/>
  <sheetViews>
    <sheetView showGridLines="0" workbookViewId="0">
      <selection activeCell="A17" sqref="A17"/>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CONCATENATE(Salarios!B21,Salarios!C21)</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Salarios!$B$21</f>
        <v>0</v>
      </c>
      <c r="C17" s="204" t="s">
        <v>53</v>
      </c>
      <c r="D17" s="205"/>
      <c r="E17" s="90" t="s">
        <v>10</v>
      </c>
      <c r="F17" s="91">
        <v>4000042147</v>
      </c>
      <c r="G17" s="17"/>
      <c r="H17" s="206" t="s">
        <v>54</v>
      </c>
      <c r="I17" s="207"/>
      <c r="J17" s="18"/>
      <c r="K17" s="18"/>
      <c r="L17" s="92">
        <f>+'Desglose de Pagos'!C23</f>
        <v>0</v>
      </c>
      <c r="Q17" s="94"/>
    </row>
    <row r="18" spans="1:20" s="93" customFormat="1" ht="37.9" customHeight="1" x14ac:dyDescent="0.2">
      <c r="A18" s="95">
        <f>Salarios!A9</f>
        <v>0</v>
      </c>
      <c r="B18" s="89">
        <f>Salarios!$B$21</f>
        <v>0</v>
      </c>
      <c r="C18" s="204" t="s">
        <v>41</v>
      </c>
      <c r="D18" s="205"/>
      <c r="E18" s="90" t="s">
        <v>10</v>
      </c>
      <c r="F18" s="91">
        <v>4000042147</v>
      </c>
      <c r="G18" s="17"/>
      <c r="H18" s="206" t="s">
        <v>55</v>
      </c>
      <c r="I18" s="207"/>
      <c r="J18" s="18"/>
      <c r="K18" s="18"/>
      <c r="L18" s="92">
        <f>+'Desglose de Pagos'!D23</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9"/>
      <c r="N28" s="9"/>
      <c r="O28" s="9"/>
      <c r="P28" s="9"/>
      <c r="Q28" s="9"/>
      <c r="R28" s="9"/>
      <c r="S28" s="9"/>
      <c r="T28" s="9"/>
    </row>
    <row r="29" spans="1:20" x14ac:dyDescent="0.2">
      <c r="M29" s="106"/>
      <c r="S29" s="75"/>
    </row>
    <row r="30" spans="1:20" x14ac:dyDescent="0.2">
      <c r="S30" s="75"/>
    </row>
    <row r="31" spans="1:20" x14ac:dyDescent="0.2">
      <c r="S31" s="75"/>
    </row>
    <row r="32" spans="1:20" x14ac:dyDescent="0.2">
      <c r="S32" s="75"/>
    </row>
    <row r="33" spans="19:19" x14ac:dyDescent="0.2">
      <c r="S33" s="107"/>
    </row>
    <row r="35" spans="19:19" x14ac:dyDescent="0.2">
      <c r="S35" s="103"/>
    </row>
  </sheetData>
  <sheetProtection algorithmName="SHA-512" hashValue="zfaPuUVNeH8Gj6M4fbPY1tnaaaKLZIIqCUtcXTQFY2+XayCLuT2p4WGnjKU4DmmDvfUnoJD+C/5aRCTEfRrXsQ==" saltValue="fuWb/VxHPxRTnC1s1knGgg=="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K28"/>
  <sheetViews>
    <sheetView showGridLines="0" topLeftCell="B1" zoomScale="91" zoomScaleNormal="91" workbookViewId="0">
      <selection activeCell="C9" sqref="C9"/>
    </sheetView>
  </sheetViews>
  <sheetFormatPr baseColWidth="10" defaultRowHeight="12.75" x14ac:dyDescent="0.2"/>
  <cols>
    <col min="2" max="2" width="23.5703125" customWidth="1"/>
    <col min="3" max="3" width="66.7109375" customWidth="1"/>
    <col min="4" max="4" width="28" customWidth="1"/>
    <col min="5" max="6" width="28.7109375" customWidth="1"/>
  </cols>
  <sheetData>
    <row r="1" spans="1:11" s="1" customFormat="1" ht="33" customHeight="1" x14ac:dyDescent="0.2">
      <c r="A1" s="147" t="s">
        <v>85</v>
      </c>
      <c r="B1" s="148"/>
      <c r="C1" s="148"/>
      <c r="D1" s="148"/>
      <c r="E1" s="148"/>
      <c r="F1" s="148"/>
      <c r="K1" s="2"/>
    </row>
    <row r="2" spans="1:11" s="1" customFormat="1" ht="18" x14ac:dyDescent="0.2">
      <c r="A2" s="149" t="s">
        <v>22</v>
      </c>
      <c r="B2" s="150"/>
      <c r="C2" s="150"/>
      <c r="D2" s="150"/>
      <c r="E2" s="150"/>
      <c r="F2" s="150"/>
      <c r="K2" s="2"/>
    </row>
    <row r="3" spans="1:11" s="1" customFormat="1" ht="22.15" customHeight="1" x14ac:dyDescent="0.2">
      <c r="A3" s="149" t="s">
        <v>37</v>
      </c>
      <c r="B3" s="150"/>
      <c r="C3" s="150"/>
      <c r="D3" s="150"/>
      <c r="E3" s="150"/>
      <c r="F3" s="150"/>
      <c r="K3" s="2"/>
    </row>
    <row r="4" spans="1:11" s="1" customFormat="1" ht="22.15" customHeight="1" thickBot="1" x14ac:dyDescent="0.25">
      <c r="A4" s="5"/>
      <c r="B4" s="6"/>
      <c r="C4" s="6"/>
      <c r="D4" s="6"/>
      <c r="E4" s="6"/>
      <c r="F4" s="6"/>
      <c r="K4" s="2"/>
    </row>
    <row r="5" spans="1:11" ht="40.15" customHeight="1" x14ac:dyDescent="0.2">
      <c r="A5" s="151" t="s">
        <v>88</v>
      </c>
      <c r="B5" s="151" t="s">
        <v>23</v>
      </c>
      <c r="C5" s="151" t="s">
        <v>24</v>
      </c>
      <c r="D5" s="144" t="s">
        <v>38</v>
      </c>
      <c r="E5" s="154" t="s">
        <v>57</v>
      </c>
      <c r="F5" s="155"/>
    </row>
    <row r="6" spans="1:11" ht="22.9" customHeight="1" x14ac:dyDescent="0.2">
      <c r="A6" s="152"/>
      <c r="B6" s="152"/>
      <c r="C6" s="152"/>
      <c r="D6" s="145"/>
      <c r="E6" s="24" t="s">
        <v>40</v>
      </c>
      <c r="F6" s="25" t="s">
        <v>41</v>
      </c>
    </row>
    <row r="7" spans="1:11" ht="61.9" customHeight="1" x14ac:dyDescent="0.2">
      <c r="A7" s="152"/>
      <c r="B7" s="152"/>
      <c r="C7" s="152"/>
      <c r="D7" s="145"/>
      <c r="E7" s="20" t="s">
        <v>45</v>
      </c>
      <c r="F7" s="20" t="s">
        <v>46</v>
      </c>
    </row>
    <row r="8" spans="1:11" ht="22.15" customHeight="1" thickBot="1" x14ac:dyDescent="0.25">
      <c r="A8" s="153"/>
      <c r="B8" s="153"/>
      <c r="C8" s="153"/>
      <c r="D8" s="146"/>
      <c r="E8" s="27">
        <v>1.41E-2</v>
      </c>
      <c r="F8" s="27">
        <v>2.5000000000000001E-3</v>
      </c>
    </row>
    <row r="9" spans="1:11" ht="24" customHeight="1" x14ac:dyDescent="0.2">
      <c r="A9" s="13"/>
      <c r="B9" s="10"/>
      <c r="C9" s="11"/>
      <c r="D9" s="12"/>
      <c r="E9" s="156" t="s">
        <v>74</v>
      </c>
      <c r="F9" s="157"/>
    </row>
    <row r="10" spans="1:11" ht="19.899999999999999" customHeight="1" x14ac:dyDescent="0.2">
      <c r="A10" s="22"/>
      <c r="B10" s="14"/>
      <c r="C10" s="15"/>
      <c r="D10" s="16"/>
      <c r="E10" s="158"/>
      <c r="F10" s="159"/>
    </row>
    <row r="11" spans="1:11" ht="23.45" customHeight="1" x14ac:dyDescent="0.2">
      <c r="A11" s="22"/>
      <c r="B11" s="14"/>
      <c r="C11" s="15"/>
      <c r="D11" s="16"/>
      <c r="E11" s="158"/>
      <c r="F11" s="159"/>
    </row>
    <row r="12" spans="1:11" ht="23.45" customHeight="1" x14ac:dyDescent="0.2">
      <c r="A12" s="22"/>
      <c r="B12" s="14"/>
      <c r="C12" s="15"/>
      <c r="D12" s="16"/>
      <c r="E12" s="158"/>
      <c r="F12" s="159"/>
    </row>
    <row r="13" spans="1:11" ht="23.45" customHeight="1" x14ac:dyDescent="0.2">
      <c r="A13" s="22"/>
      <c r="B13" s="14"/>
      <c r="C13" s="15"/>
      <c r="D13" s="16"/>
      <c r="E13" s="158"/>
      <c r="F13" s="159"/>
    </row>
    <row r="14" spans="1:11" ht="23.45" customHeight="1" x14ac:dyDescent="0.2">
      <c r="A14" s="22"/>
      <c r="B14" s="14"/>
      <c r="C14" s="15"/>
      <c r="D14" s="16"/>
      <c r="E14" s="158"/>
      <c r="F14" s="159"/>
    </row>
    <row r="15" spans="1:11" ht="23.45" customHeight="1" x14ac:dyDescent="0.2">
      <c r="A15" s="22"/>
      <c r="B15" s="14"/>
      <c r="C15" s="15"/>
      <c r="D15" s="16"/>
      <c r="E15" s="158"/>
      <c r="F15" s="159"/>
    </row>
    <row r="16" spans="1:11" ht="23.45" customHeight="1" x14ac:dyDescent="0.2">
      <c r="A16" s="22"/>
      <c r="B16" s="14"/>
      <c r="C16" s="15"/>
      <c r="D16" s="16"/>
      <c r="E16" s="158"/>
      <c r="F16" s="159"/>
    </row>
    <row r="17" spans="1:6" ht="23.45" customHeight="1" x14ac:dyDescent="0.2">
      <c r="A17" s="22"/>
      <c r="B17" s="14"/>
      <c r="C17" s="15"/>
      <c r="D17" s="16"/>
      <c r="E17" s="158"/>
      <c r="F17" s="159"/>
    </row>
    <row r="18" spans="1:6" ht="23.45" customHeight="1" x14ac:dyDescent="0.2">
      <c r="A18" s="22"/>
      <c r="B18" s="14"/>
      <c r="C18" s="15"/>
      <c r="D18" s="16"/>
      <c r="E18" s="158"/>
      <c r="F18" s="159"/>
    </row>
    <row r="19" spans="1:6" ht="23.45" customHeight="1" x14ac:dyDescent="0.2">
      <c r="A19" s="22"/>
      <c r="B19" s="14"/>
      <c r="C19" s="15"/>
      <c r="D19" s="16"/>
      <c r="E19" s="158"/>
      <c r="F19" s="159"/>
    </row>
    <row r="20" spans="1:6" ht="23.45" customHeight="1" x14ac:dyDescent="0.2">
      <c r="A20" s="22"/>
      <c r="B20" s="14"/>
      <c r="C20" s="15"/>
      <c r="D20" s="16"/>
      <c r="E20" s="158"/>
      <c r="F20" s="159"/>
    </row>
    <row r="21" spans="1:6" ht="23.45" customHeight="1" x14ac:dyDescent="0.2">
      <c r="A21" s="22"/>
      <c r="B21" s="14"/>
      <c r="C21" s="15"/>
      <c r="D21" s="16"/>
      <c r="E21" s="158"/>
      <c r="F21" s="159"/>
    </row>
    <row r="22" spans="1:6" ht="23.45" customHeight="1" x14ac:dyDescent="0.2">
      <c r="A22" s="23"/>
      <c r="B22" s="14"/>
      <c r="C22" s="15"/>
      <c r="D22" s="16"/>
      <c r="E22" s="158"/>
      <c r="F22" s="159"/>
    </row>
    <row r="23" spans="1:6" ht="23.45" customHeight="1" x14ac:dyDescent="0.2">
      <c r="A23" s="23"/>
      <c r="B23" s="14"/>
      <c r="C23" s="15"/>
      <c r="D23" s="16"/>
      <c r="E23" s="160"/>
      <c r="F23" s="161"/>
    </row>
    <row r="24" spans="1:6" ht="24" customHeight="1" x14ac:dyDescent="0.2">
      <c r="A24" s="7"/>
      <c r="B24" s="7"/>
      <c r="C24" s="7"/>
      <c r="D24" s="8"/>
      <c r="E24" s="9"/>
      <c r="F24" s="9"/>
    </row>
    <row r="25" spans="1:6" ht="9" customHeight="1" x14ac:dyDescent="0.2">
      <c r="A25" s="7"/>
      <c r="B25" s="7"/>
      <c r="C25" s="7"/>
      <c r="D25" s="8"/>
      <c r="E25" s="9"/>
      <c r="F25" s="9"/>
    </row>
    <row r="26" spans="1:6" ht="31.9" customHeight="1" x14ac:dyDescent="0.2">
      <c r="A26" s="21" t="s">
        <v>26</v>
      </c>
      <c r="B26" s="143" t="s">
        <v>39</v>
      </c>
      <c r="C26" s="143"/>
      <c r="D26" s="143"/>
      <c r="E26" s="143"/>
      <c r="F26" s="143"/>
    </row>
    <row r="27" spans="1:6" ht="46.15" customHeight="1" x14ac:dyDescent="0.2">
      <c r="A27" s="21" t="s">
        <v>27</v>
      </c>
      <c r="B27" s="143" t="s">
        <v>42</v>
      </c>
      <c r="C27" s="143"/>
      <c r="D27" s="143"/>
      <c r="E27" s="143"/>
      <c r="F27" s="143"/>
    </row>
    <row r="28" spans="1:6" ht="34.9" customHeight="1" x14ac:dyDescent="0.2">
      <c r="A28" s="21" t="s">
        <v>43</v>
      </c>
      <c r="B28" s="143" t="s">
        <v>44</v>
      </c>
      <c r="C28" s="143"/>
      <c r="D28" s="143"/>
      <c r="E28" s="143"/>
      <c r="F28" s="143"/>
    </row>
  </sheetData>
  <sheetProtection algorithmName="SHA-512" hashValue="N98NzpWb7RSsaFvpNKs8Hkh3yN4chSGf3FT7SuzZUox97yZJXL1jxA2AoUDrxi2lu2lovsbSu1npXC1XAAbZ5g==" saltValue="qU0/vhmAUreuLfe2AqLp/w==" spinCount="100000" sheet="1" formatCells="0" formatColumns="0" formatRows="0" selectLockedCells="1"/>
  <mergeCells count="12">
    <mergeCell ref="B28:F28"/>
    <mergeCell ref="D5:D8"/>
    <mergeCell ref="B27:F27"/>
    <mergeCell ref="A1:F1"/>
    <mergeCell ref="A2:F2"/>
    <mergeCell ref="A3:F3"/>
    <mergeCell ref="B26:F26"/>
    <mergeCell ref="A5:A8"/>
    <mergeCell ref="B5:B8"/>
    <mergeCell ref="C5:C8"/>
    <mergeCell ref="E5:F5"/>
    <mergeCell ref="E9:F23"/>
  </mergeCells>
  <pageMargins left="0.7" right="0.7" top="0.75" bottom="0.75" header="0.3" footer="0.3"/>
  <pageSetup paperSize="9" orientation="portrait" r:id="rId1"/>
  <ignoredErrors>
    <ignoredError sqref="A27 A26 A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33"/>
  <sheetViews>
    <sheetView showGridLines="0" zoomScale="90" zoomScaleNormal="90" workbookViewId="0">
      <selection activeCell="B7" sqref="B7"/>
    </sheetView>
  </sheetViews>
  <sheetFormatPr baseColWidth="10" defaultColWidth="11.42578125" defaultRowHeight="11.25" x14ac:dyDescent="0.2"/>
  <cols>
    <col min="1" max="1" width="19.5703125" style="43" customWidth="1"/>
    <col min="2" max="2" width="76.42578125" style="43" bestFit="1" customWidth="1"/>
    <col min="3" max="3" width="26.7109375" style="71" customWidth="1"/>
    <col min="4" max="4" width="26.7109375" style="43" customWidth="1"/>
    <col min="5" max="5" width="22.28515625" style="43" customWidth="1"/>
    <col min="6" max="6" width="66.28515625" style="43" customWidth="1"/>
    <col min="7" max="7" width="16" style="43" bestFit="1" customWidth="1"/>
    <col min="8" max="8" width="11.42578125" style="43"/>
    <col min="9" max="9" width="17.85546875" style="43" customWidth="1"/>
    <col min="10" max="10" width="13.28515625" style="44" customWidth="1"/>
    <col min="11" max="16384" width="11.42578125" style="43"/>
  </cols>
  <sheetData>
    <row r="1" spans="1:11" ht="21.6" customHeight="1" x14ac:dyDescent="0.2">
      <c r="A1" s="183" t="str">
        <f>+Salarios!A1</f>
        <v>MINISTERIO DE XXX</v>
      </c>
      <c r="B1" s="184"/>
      <c r="C1" s="184"/>
      <c r="D1" s="184"/>
      <c r="E1" s="185"/>
    </row>
    <row r="2" spans="1:11" ht="18" x14ac:dyDescent="0.2">
      <c r="A2" s="186" t="s">
        <v>15</v>
      </c>
      <c r="B2" s="150"/>
      <c r="C2" s="150"/>
      <c r="D2" s="150"/>
      <c r="E2" s="187"/>
    </row>
    <row r="3" spans="1:11" ht="21" customHeight="1" x14ac:dyDescent="0.2">
      <c r="A3" s="186" t="s">
        <v>58</v>
      </c>
      <c r="B3" s="150"/>
      <c r="C3" s="150"/>
      <c r="D3" s="150"/>
      <c r="E3" s="187"/>
    </row>
    <row r="4" spans="1:11" ht="18" x14ac:dyDescent="0.25">
      <c r="A4" s="188"/>
      <c r="B4" s="189"/>
      <c r="C4" s="189"/>
      <c r="D4" s="189"/>
      <c r="E4" s="190"/>
    </row>
    <row r="5" spans="1:11" ht="17.45" customHeight="1" x14ac:dyDescent="0.25">
      <c r="A5" s="191"/>
      <c r="B5" s="192"/>
      <c r="C5" s="192"/>
      <c r="D5" s="192"/>
      <c r="E5" s="193"/>
    </row>
    <row r="6" spans="1:11" ht="30" customHeight="1" x14ac:dyDescent="0.2">
      <c r="A6" s="180" t="s">
        <v>51</v>
      </c>
      <c r="B6" s="181"/>
      <c r="C6" s="45"/>
      <c r="D6" s="45"/>
      <c r="E6" s="46"/>
    </row>
    <row r="7" spans="1:11" ht="29.45" customHeight="1" x14ac:dyDescent="0.2">
      <c r="A7" s="47" t="s">
        <v>25</v>
      </c>
      <c r="B7" s="72" t="s">
        <v>95</v>
      </c>
      <c r="C7" s="48"/>
      <c r="D7" s="48"/>
      <c r="E7" s="49"/>
    </row>
    <row r="8" spans="1:11" ht="15.75" customHeight="1" x14ac:dyDescent="0.2">
      <c r="A8" s="177"/>
      <c r="B8" s="178"/>
      <c r="C8" s="178"/>
      <c r="D8" s="178"/>
      <c r="E8" s="179"/>
    </row>
    <row r="9" spans="1:11" ht="27" customHeight="1" x14ac:dyDescent="0.2">
      <c r="A9" s="194" t="s">
        <v>33</v>
      </c>
      <c r="B9" s="195" t="s">
        <v>16</v>
      </c>
      <c r="C9" s="182" t="s">
        <v>47</v>
      </c>
      <c r="D9" s="182"/>
      <c r="E9" s="182"/>
    </row>
    <row r="10" spans="1:11" ht="78.599999999999994" customHeight="1" x14ac:dyDescent="0.2">
      <c r="A10" s="194"/>
      <c r="B10" s="195"/>
      <c r="C10" s="50" t="s">
        <v>49</v>
      </c>
      <c r="D10" s="50" t="s">
        <v>50</v>
      </c>
      <c r="E10" s="51" t="s">
        <v>48</v>
      </c>
      <c r="F10" s="52"/>
      <c r="I10" s="53"/>
      <c r="J10" s="54"/>
      <c r="K10" s="55"/>
    </row>
    <row r="11" spans="1:11" s="58" customFormat="1" ht="27" customHeight="1" x14ac:dyDescent="0.2">
      <c r="A11" s="56" t="str">
        <f>CONCATENATE(Salarios!A9,Salarios!B9)</f>
        <v/>
      </c>
      <c r="B11" s="4">
        <f>+Salarios!C9</f>
        <v>0</v>
      </c>
      <c r="C11" s="3">
        <f>+Salarios!D9*Salarios!$E$8</f>
        <v>0</v>
      </c>
      <c r="D11" s="3">
        <f>+Salarios!D9*Salarios!$F$8</f>
        <v>0</v>
      </c>
      <c r="E11" s="26">
        <f>SUM(C11:D11)</f>
        <v>0</v>
      </c>
      <c r="F11" s="57"/>
      <c r="G11" s="57"/>
      <c r="I11" s="59"/>
      <c r="J11" s="60"/>
      <c r="K11" s="61"/>
    </row>
    <row r="12" spans="1:11" s="58" customFormat="1" ht="27" customHeight="1" x14ac:dyDescent="0.2">
      <c r="A12" s="56" t="str">
        <f>CONCATENATE(Salarios!A10,Salarios!B10)</f>
        <v/>
      </c>
      <c r="B12" s="4">
        <f>+Salarios!C10</f>
        <v>0</v>
      </c>
      <c r="C12" s="3">
        <f>+Salarios!D10*Salarios!$E$8</f>
        <v>0</v>
      </c>
      <c r="D12" s="3">
        <f>+Salarios!D10*Salarios!$F$8</f>
        <v>0</v>
      </c>
      <c r="E12" s="26">
        <f t="shared" ref="E12:E25" si="0">SUM(C12:D12)</f>
        <v>0</v>
      </c>
      <c r="F12" s="57"/>
      <c r="G12" s="62"/>
      <c r="I12" s="59"/>
      <c r="J12" s="63"/>
      <c r="K12" s="61"/>
    </row>
    <row r="13" spans="1:11" s="58" customFormat="1" ht="27" customHeight="1" x14ac:dyDescent="0.2">
      <c r="A13" s="56" t="str">
        <f>CONCATENATE(Salarios!A11,Salarios!B11)</f>
        <v/>
      </c>
      <c r="B13" s="4">
        <f>+Salarios!C11</f>
        <v>0</v>
      </c>
      <c r="C13" s="3">
        <f>+Salarios!D11*Salarios!$E$8</f>
        <v>0</v>
      </c>
      <c r="D13" s="3">
        <f>+Salarios!D11*Salarios!$F$8</f>
        <v>0</v>
      </c>
      <c r="E13" s="26">
        <f t="shared" si="0"/>
        <v>0</v>
      </c>
      <c r="F13" s="57"/>
      <c r="G13" s="62"/>
      <c r="I13" s="59"/>
      <c r="J13" s="63"/>
      <c r="K13" s="61"/>
    </row>
    <row r="14" spans="1:11" s="58" customFormat="1" ht="30.75" customHeight="1" x14ac:dyDescent="0.2">
      <c r="A14" s="56" t="str">
        <f>CONCATENATE(Salarios!A12,Salarios!B12)</f>
        <v/>
      </c>
      <c r="B14" s="4">
        <f>+Salarios!C12</f>
        <v>0</v>
      </c>
      <c r="C14" s="3">
        <f>+Salarios!D12*Salarios!$E$8</f>
        <v>0</v>
      </c>
      <c r="D14" s="3">
        <f>+Salarios!D12*Salarios!$F$8</f>
        <v>0</v>
      </c>
      <c r="E14" s="26">
        <f t="shared" si="0"/>
        <v>0</v>
      </c>
      <c r="F14" s="64"/>
      <c r="G14" s="62"/>
      <c r="I14" s="59"/>
      <c r="J14" s="63"/>
      <c r="K14" s="61"/>
    </row>
    <row r="15" spans="1:11" s="58" customFormat="1" ht="27" customHeight="1" x14ac:dyDescent="0.2">
      <c r="A15" s="56" t="str">
        <f>CONCATENATE(Salarios!A13,Salarios!B13)</f>
        <v/>
      </c>
      <c r="B15" s="4">
        <f>+Salarios!C13</f>
        <v>0</v>
      </c>
      <c r="C15" s="3">
        <f>+Salarios!D13*Salarios!$E$8</f>
        <v>0</v>
      </c>
      <c r="D15" s="3">
        <f>+Salarios!D13*Salarios!$F$8</f>
        <v>0</v>
      </c>
      <c r="E15" s="26">
        <f t="shared" si="0"/>
        <v>0</v>
      </c>
      <c r="F15" s="57"/>
      <c r="G15" s="62"/>
      <c r="I15" s="59"/>
      <c r="J15" s="63"/>
      <c r="K15" s="61"/>
    </row>
    <row r="16" spans="1:11" s="58" customFormat="1" ht="27" customHeight="1" x14ac:dyDescent="0.2">
      <c r="A16" s="56" t="str">
        <f>CONCATENATE(Salarios!A14,Salarios!B14)</f>
        <v/>
      </c>
      <c r="B16" s="4">
        <f>+Salarios!C14</f>
        <v>0</v>
      </c>
      <c r="C16" s="3">
        <f>+Salarios!D14*Salarios!$E$8</f>
        <v>0</v>
      </c>
      <c r="D16" s="3">
        <f>+Salarios!D14*Salarios!$F$8</f>
        <v>0</v>
      </c>
      <c r="E16" s="26">
        <f t="shared" si="0"/>
        <v>0</v>
      </c>
      <c r="F16" s="57"/>
      <c r="G16" s="62"/>
      <c r="I16" s="59"/>
      <c r="J16" s="63"/>
      <c r="K16" s="61"/>
    </row>
    <row r="17" spans="1:11" s="58" customFormat="1" ht="27" customHeight="1" x14ac:dyDescent="0.2">
      <c r="A17" s="56" t="str">
        <f>CONCATENATE(Salarios!A15,Salarios!B15)</f>
        <v/>
      </c>
      <c r="B17" s="4">
        <f>+Salarios!C15</f>
        <v>0</v>
      </c>
      <c r="C17" s="3">
        <f>+Salarios!D15*Salarios!$E$8</f>
        <v>0</v>
      </c>
      <c r="D17" s="3">
        <f>+Salarios!D15*Salarios!$F$8</f>
        <v>0</v>
      </c>
      <c r="E17" s="26">
        <f t="shared" si="0"/>
        <v>0</v>
      </c>
      <c r="F17" s="57"/>
      <c r="G17" s="62"/>
      <c r="I17" s="59"/>
      <c r="J17" s="63"/>
      <c r="K17" s="61"/>
    </row>
    <row r="18" spans="1:11" s="58" customFormat="1" ht="27" customHeight="1" x14ac:dyDescent="0.2">
      <c r="A18" s="56" t="str">
        <f>CONCATENATE(Salarios!A16,Salarios!B16)</f>
        <v/>
      </c>
      <c r="B18" s="4">
        <f>+Salarios!C16</f>
        <v>0</v>
      </c>
      <c r="C18" s="3">
        <f>+Salarios!D16*Salarios!$E$8</f>
        <v>0</v>
      </c>
      <c r="D18" s="3">
        <f>+Salarios!D16*Salarios!$F$8</f>
        <v>0</v>
      </c>
      <c r="E18" s="26">
        <f t="shared" si="0"/>
        <v>0</v>
      </c>
      <c r="F18" s="57"/>
      <c r="G18" s="62"/>
      <c r="I18" s="59"/>
      <c r="J18" s="63"/>
      <c r="K18" s="61"/>
    </row>
    <row r="19" spans="1:11" s="58" customFormat="1" ht="27" customHeight="1" x14ac:dyDescent="0.2">
      <c r="A19" s="56" t="str">
        <f>CONCATENATE(Salarios!A17,Salarios!B17)</f>
        <v/>
      </c>
      <c r="B19" s="4">
        <f>+Salarios!C17</f>
        <v>0</v>
      </c>
      <c r="C19" s="3">
        <f>+Salarios!D17*Salarios!$E$8</f>
        <v>0</v>
      </c>
      <c r="D19" s="3">
        <f>+Salarios!D17*Salarios!$F$8</f>
        <v>0</v>
      </c>
      <c r="E19" s="26">
        <f t="shared" si="0"/>
        <v>0</v>
      </c>
      <c r="F19" s="57"/>
      <c r="G19" s="62"/>
      <c r="I19" s="59"/>
      <c r="J19" s="63"/>
      <c r="K19" s="61"/>
    </row>
    <row r="20" spans="1:11" s="58" customFormat="1" ht="27" customHeight="1" x14ac:dyDescent="0.2">
      <c r="A20" s="56" t="str">
        <f>CONCATENATE(Salarios!A18,Salarios!B18)</f>
        <v/>
      </c>
      <c r="B20" s="4">
        <f>+Salarios!C18</f>
        <v>0</v>
      </c>
      <c r="C20" s="3">
        <f>+Salarios!D18*Salarios!$E$8</f>
        <v>0</v>
      </c>
      <c r="D20" s="3">
        <f>+Salarios!D18*Salarios!$F$8</f>
        <v>0</v>
      </c>
      <c r="E20" s="26">
        <f t="shared" si="0"/>
        <v>0</v>
      </c>
      <c r="F20" s="57"/>
      <c r="G20" s="62"/>
      <c r="I20" s="59"/>
      <c r="J20" s="63"/>
      <c r="K20" s="61"/>
    </row>
    <row r="21" spans="1:11" s="58" customFormat="1" ht="27" customHeight="1" x14ac:dyDescent="0.2">
      <c r="A21" s="56" t="str">
        <f>CONCATENATE(Salarios!A19,Salarios!B19)</f>
        <v/>
      </c>
      <c r="B21" s="4">
        <f>+Salarios!C19</f>
        <v>0</v>
      </c>
      <c r="C21" s="3">
        <f>+Salarios!D19*Salarios!$E$8</f>
        <v>0</v>
      </c>
      <c r="D21" s="3">
        <f>+Salarios!D19*Salarios!$F$8</f>
        <v>0</v>
      </c>
      <c r="E21" s="26">
        <f t="shared" si="0"/>
        <v>0</v>
      </c>
      <c r="F21" s="57"/>
      <c r="G21" s="62"/>
      <c r="I21" s="59"/>
      <c r="J21" s="63"/>
      <c r="K21" s="61"/>
    </row>
    <row r="22" spans="1:11" s="58" customFormat="1" ht="27" customHeight="1" x14ac:dyDescent="0.2">
      <c r="A22" s="56" t="str">
        <f>CONCATENATE(Salarios!A20,Salarios!B20)</f>
        <v/>
      </c>
      <c r="B22" s="4">
        <f>+Salarios!C20</f>
        <v>0</v>
      </c>
      <c r="C22" s="3">
        <f>+Salarios!D20*Salarios!$E$8</f>
        <v>0</v>
      </c>
      <c r="D22" s="3">
        <f>+Salarios!D20*Salarios!$F$8</f>
        <v>0</v>
      </c>
      <c r="E22" s="26">
        <f t="shared" si="0"/>
        <v>0</v>
      </c>
      <c r="F22" s="57"/>
      <c r="G22" s="62"/>
      <c r="I22" s="59"/>
      <c r="J22" s="63"/>
      <c r="K22" s="61"/>
    </row>
    <row r="23" spans="1:11" s="58" customFormat="1" ht="27" customHeight="1" x14ac:dyDescent="0.2">
      <c r="A23" s="56" t="str">
        <f>CONCATENATE(Salarios!A21,Salarios!B21)</f>
        <v/>
      </c>
      <c r="B23" s="4">
        <f>+Salarios!C21</f>
        <v>0</v>
      </c>
      <c r="C23" s="3">
        <f>+Salarios!D21*Salarios!$E$8</f>
        <v>0</v>
      </c>
      <c r="D23" s="3">
        <f>+Salarios!D21*Salarios!$F$8</f>
        <v>0</v>
      </c>
      <c r="E23" s="26">
        <f t="shared" si="0"/>
        <v>0</v>
      </c>
      <c r="F23" s="57"/>
      <c r="G23" s="62"/>
      <c r="I23" s="59"/>
      <c r="J23" s="63"/>
      <c r="K23" s="61"/>
    </row>
    <row r="24" spans="1:11" s="58" customFormat="1" ht="27" customHeight="1" x14ac:dyDescent="0.2">
      <c r="A24" s="56" t="str">
        <f>CONCATENATE(Salarios!A22,Salarios!B22)</f>
        <v/>
      </c>
      <c r="B24" s="4"/>
      <c r="C24" s="3"/>
      <c r="D24" s="3"/>
      <c r="E24" s="26">
        <f t="shared" si="0"/>
        <v>0</v>
      </c>
      <c r="F24" s="65"/>
      <c r="G24" s="62"/>
      <c r="I24" s="59"/>
      <c r="J24" s="63"/>
      <c r="K24" s="61"/>
    </row>
    <row r="25" spans="1:11" s="58" customFormat="1" ht="27" customHeight="1" x14ac:dyDescent="0.2">
      <c r="A25" s="56" t="str">
        <f>CONCATENATE(Salarios!A23,Salarios!B23)</f>
        <v/>
      </c>
      <c r="B25" s="4"/>
      <c r="C25" s="3"/>
      <c r="D25" s="3"/>
      <c r="E25" s="26">
        <f t="shared" si="0"/>
        <v>0</v>
      </c>
      <c r="F25" s="62"/>
      <c r="G25" s="62"/>
      <c r="I25" s="59"/>
      <c r="J25" s="60"/>
      <c r="K25" s="61"/>
    </row>
    <row r="26" spans="1:11" ht="15.75" customHeight="1" thickBot="1" x14ac:dyDescent="0.25">
      <c r="A26" s="109"/>
      <c r="B26" s="110"/>
      <c r="C26" s="111"/>
      <c r="D26" s="66"/>
      <c r="E26" s="112"/>
      <c r="F26" s="67"/>
      <c r="I26" s="68"/>
      <c r="J26" s="54"/>
      <c r="K26" s="69"/>
    </row>
    <row r="27" spans="1:11" ht="19.149999999999999" customHeight="1" thickBot="1" x14ac:dyDescent="0.25">
      <c r="A27" s="162" t="s">
        <v>14</v>
      </c>
      <c r="B27" s="168" t="s">
        <v>28</v>
      </c>
      <c r="C27" s="169"/>
      <c r="D27" s="169"/>
      <c r="E27" s="170"/>
      <c r="I27" s="70"/>
      <c r="J27" s="54"/>
      <c r="K27" s="55"/>
    </row>
    <row r="28" spans="1:11" ht="19.149999999999999" customHeight="1" thickBot="1" x14ac:dyDescent="0.25">
      <c r="A28" s="163"/>
      <c r="B28" s="165" t="s">
        <v>29</v>
      </c>
      <c r="C28" s="166"/>
      <c r="D28" s="166"/>
      <c r="E28" s="167"/>
    </row>
    <row r="29" spans="1:11" ht="44.25" customHeight="1" thickBot="1" x14ac:dyDescent="0.25">
      <c r="A29" s="163"/>
      <c r="B29" s="165" t="s">
        <v>30</v>
      </c>
      <c r="C29" s="166"/>
      <c r="D29" s="166"/>
      <c r="E29" s="167"/>
    </row>
    <row r="30" spans="1:11" ht="50.45" customHeight="1" thickBot="1" x14ac:dyDescent="0.25">
      <c r="A30" s="164"/>
      <c r="B30" s="165" t="s">
        <v>36</v>
      </c>
      <c r="C30" s="166"/>
      <c r="D30" s="166"/>
      <c r="E30" s="167"/>
      <c r="I30" s="70"/>
      <c r="J30" s="54"/>
      <c r="K30" s="55"/>
    </row>
    <row r="31" spans="1:11" ht="95.25" customHeight="1" x14ac:dyDescent="0.2">
      <c r="A31" s="118"/>
      <c r="B31" s="73" t="s">
        <v>61</v>
      </c>
      <c r="C31" s="175"/>
      <c r="D31" s="175"/>
      <c r="E31" s="176"/>
    </row>
    <row r="32" spans="1:11" ht="20.25" customHeight="1" x14ac:dyDescent="0.2">
      <c r="A32" s="113"/>
      <c r="B32" s="116" t="s">
        <v>94</v>
      </c>
      <c r="C32" s="173" t="s">
        <v>93</v>
      </c>
      <c r="D32" s="173"/>
      <c r="E32" s="174"/>
    </row>
    <row r="33" spans="1:5" ht="12.75" customHeight="1" x14ac:dyDescent="0.2">
      <c r="A33" s="114"/>
      <c r="B33" s="115"/>
      <c r="C33" s="171"/>
      <c r="D33" s="171"/>
      <c r="E33" s="172"/>
    </row>
  </sheetData>
  <sheetProtection algorithmName="SHA-512" hashValue="t6qJJBYNWCeYRIz2CEZTYXtyVKBCSCeFlcvNl5Pyuh0hNSFTllkXV4BHw31GPYs6Bz3GY0SXbwoCJ5MVUhsXKQ==" saltValue="vsVZQDd4VtIwZ/dQUNlURw==" spinCount="100000" sheet="1" formatCells="0" formatColumns="0" formatRows="0" selectLockedCells="1"/>
  <mergeCells count="18">
    <mergeCell ref="A8:E8"/>
    <mergeCell ref="A6:B6"/>
    <mergeCell ref="C9:E9"/>
    <mergeCell ref="A1:E1"/>
    <mergeCell ref="A2:E2"/>
    <mergeCell ref="A3:E3"/>
    <mergeCell ref="A4:E4"/>
    <mergeCell ref="A5:E5"/>
    <mergeCell ref="A9:A10"/>
    <mergeCell ref="B9:B10"/>
    <mergeCell ref="A27:A30"/>
    <mergeCell ref="B30:E30"/>
    <mergeCell ref="B27:E27"/>
    <mergeCell ref="C33:E33"/>
    <mergeCell ref="C32:E32"/>
    <mergeCell ref="C31:E31"/>
    <mergeCell ref="B28:E28"/>
    <mergeCell ref="B29:E29"/>
  </mergeCells>
  <phoneticPr fontId="0" type="noConversion"/>
  <pageMargins left="0.2" right="0.21" top="1" bottom="1" header="0" footer="0"/>
  <pageSetup scale="75" orientation="landscape"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6"/>
  <sheetViews>
    <sheetView showGridLines="0" zoomScaleNormal="100" workbookViewId="0">
      <selection activeCell="I7" sqref="I7:L7"/>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3.28515625" style="74"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CONCATENATE(Salarios!B9,Salarios!C9)</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Salarios!$B$9</f>
        <v>0</v>
      </c>
      <c r="C17" s="204" t="s">
        <v>53</v>
      </c>
      <c r="D17" s="205"/>
      <c r="E17" s="90" t="s">
        <v>10</v>
      </c>
      <c r="F17" s="91">
        <v>4000042147</v>
      </c>
      <c r="G17" s="17"/>
      <c r="H17" s="206" t="s">
        <v>54</v>
      </c>
      <c r="I17" s="207"/>
      <c r="J17" s="18"/>
      <c r="K17" s="18"/>
      <c r="L17" s="92">
        <f>+'Desglose de Pagos'!C11</f>
        <v>0</v>
      </c>
      <c r="Q17" s="94"/>
    </row>
    <row r="18" spans="1:20" s="93" customFormat="1" ht="37.9" customHeight="1" x14ac:dyDescent="0.2">
      <c r="A18" s="95">
        <f>Salarios!A9</f>
        <v>0</v>
      </c>
      <c r="B18" s="89">
        <f>Salarios!$B$9</f>
        <v>0</v>
      </c>
      <c r="C18" s="204" t="s">
        <v>41</v>
      </c>
      <c r="D18" s="205"/>
      <c r="E18" s="90" t="s">
        <v>10</v>
      </c>
      <c r="F18" s="91">
        <v>4000042147</v>
      </c>
      <c r="G18" s="17"/>
      <c r="H18" s="206" t="s">
        <v>55</v>
      </c>
      <c r="I18" s="207"/>
      <c r="J18" s="18"/>
      <c r="K18" s="18"/>
      <c r="L18" s="92">
        <f>+'Desglose de Pagos'!D11</f>
        <v>0</v>
      </c>
      <c r="Q18" s="94"/>
    </row>
    <row r="19" spans="1:20" s="93" customFormat="1" ht="18.75" customHeight="1" x14ac:dyDescent="0.2">
      <c r="A19" s="196"/>
      <c r="B19" s="197"/>
      <c r="C19" s="197"/>
      <c r="D19" s="197"/>
      <c r="E19" s="197"/>
      <c r="F19" s="197"/>
      <c r="G19" s="197"/>
      <c r="H19" s="197"/>
      <c r="I19" s="197"/>
      <c r="J19" s="197"/>
      <c r="K19" s="197"/>
      <c r="L19" s="198"/>
      <c r="Q19" s="94"/>
    </row>
    <row r="20" spans="1:20" ht="24" customHeight="1" x14ac:dyDescent="0.2">
      <c r="A20" s="199" t="s">
        <v>81</v>
      </c>
      <c r="B20" s="200"/>
      <c r="C20" s="200"/>
      <c r="D20" s="200"/>
      <c r="E20" s="200"/>
      <c r="F20" s="200"/>
      <c r="G20" s="200"/>
      <c r="H20" s="200"/>
      <c r="I20" s="200"/>
      <c r="J20" s="200"/>
      <c r="K20" s="200"/>
      <c r="L20" s="96">
        <f>SUM(L17:L18)</f>
        <v>0</v>
      </c>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108"/>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L25" s="103"/>
      <c r="M25" s="9"/>
      <c r="N25" s="9"/>
      <c r="O25" s="9"/>
      <c r="P25" s="9"/>
      <c r="Q25" s="9"/>
      <c r="R25" s="9"/>
      <c r="S25" s="9"/>
      <c r="T25" s="9"/>
    </row>
    <row r="26" spans="1:20" x14ac:dyDescent="0.2">
      <c r="H26" s="94"/>
      <c r="L26" s="75"/>
      <c r="M26" s="9"/>
      <c r="N26" s="9"/>
      <c r="O26" s="9"/>
      <c r="P26" s="9"/>
      <c r="Q26" s="9"/>
      <c r="R26" s="9"/>
      <c r="S26" s="9"/>
      <c r="T26" s="9"/>
    </row>
    <row r="27" spans="1:20" x14ac:dyDescent="0.2">
      <c r="H27" s="94"/>
      <c r="L27" s="75"/>
      <c r="M27" s="9"/>
      <c r="N27" s="9"/>
      <c r="O27" s="9"/>
      <c r="P27" s="9"/>
      <c r="Q27" s="9"/>
      <c r="R27" s="9"/>
      <c r="S27" s="9"/>
      <c r="T27" s="9"/>
    </row>
    <row r="28" spans="1:20" x14ac:dyDescent="0.2">
      <c r="H28" s="104"/>
      <c r="L28" s="75"/>
      <c r="M28" s="9"/>
      <c r="N28" s="9"/>
      <c r="O28" s="9"/>
      <c r="P28" s="9"/>
      <c r="Q28" s="9"/>
      <c r="R28" s="9"/>
      <c r="S28" s="9"/>
      <c r="T28" s="9"/>
    </row>
    <row r="29" spans="1:20" x14ac:dyDescent="0.2">
      <c r="H29" s="105"/>
      <c r="L29" s="75"/>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9"/>
      <c r="N38" s="9"/>
      <c r="O38" s="9"/>
      <c r="P38" s="9"/>
      <c r="Q38" s="9"/>
      <c r="R38" s="9"/>
      <c r="S38" s="9"/>
      <c r="T38" s="9"/>
    </row>
    <row r="39" spans="13:20" x14ac:dyDescent="0.2">
      <c r="M39" s="9"/>
      <c r="N39" s="9"/>
      <c r="O39" s="9"/>
      <c r="P39" s="9"/>
      <c r="Q39" s="9"/>
      <c r="R39" s="9"/>
      <c r="S39" s="9"/>
      <c r="T39" s="9"/>
    </row>
    <row r="40" spans="13:20" x14ac:dyDescent="0.2">
      <c r="M40" s="106"/>
      <c r="S40" s="75"/>
    </row>
    <row r="41" spans="13:20" x14ac:dyDescent="0.2">
      <c r="S41" s="75"/>
    </row>
    <row r="42" spans="13:20" x14ac:dyDescent="0.2">
      <c r="S42" s="75"/>
    </row>
    <row r="43" spans="13:20" x14ac:dyDescent="0.2">
      <c r="S43" s="75"/>
    </row>
    <row r="44" spans="13:20" x14ac:dyDescent="0.2">
      <c r="S44" s="107"/>
    </row>
    <row r="46" spans="13:20" x14ac:dyDescent="0.2">
      <c r="S46" s="103"/>
    </row>
  </sheetData>
  <sheetProtection algorithmName="SHA-512" hashValue="CtavLP0z8bspCFN3JNqg7mwDU1dDDlKbQNBsp5o7rpmg2Sykou3XWTF/YaXF3DRgtXmKMA4sbFNU91BLXrsnfQ==" saltValue="iHJeT8z1HtCKhakOtiq0Rw==" spinCount="100000" sheet="1" formatCells="0" formatColumns="0" formatRows="0" selectLockedCells="1"/>
  <mergeCells count="36">
    <mergeCell ref="A14:L14"/>
    <mergeCell ref="A15:B15"/>
    <mergeCell ref="C15:D15"/>
    <mergeCell ref="E15:G15"/>
    <mergeCell ref="H15:J15"/>
    <mergeCell ref="K15:L15"/>
    <mergeCell ref="A9:D10"/>
    <mergeCell ref="E10:L10"/>
    <mergeCell ref="A13:L13"/>
    <mergeCell ref="A1:L1"/>
    <mergeCell ref="A2:L2"/>
    <mergeCell ref="A3:L3"/>
    <mergeCell ref="A4:L4"/>
    <mergeCell ref="A5:L5"/>
    <mergeCell ref="I7:L7"/>
    <mergeCell ref="I6:L6"/>
    <mergeCell ref="A11:L11"/>
    <mergeCell ref="A6:A7"/>
    <mergeCell ref="B6:G7"/>
    <mergeCell ref="A8:L8"/>
    <mergeCell ref="E9:L9"/>
    <mergeCell ref="B12:L12"/>
    <mergeCell ref="A22:D22"/>
    <mergeCell ref="F22:J22"/>
    <mergeCell ref="A23:D23"/>
    <mergeCell ref="F23:J23"/>
    <mergeCell ref="A21:D21"/>
    <mergeCell ref="G21:I21"/>
    <mergeCell ref="A19:L19"/>
    <mergeCell ref="A20:K20"/>
    <mergeCell ref="C16:D16"/>
    <mergeCell ref="H16:I16"/>
    <mergeCell ref="C17:D17"/>
    <mergeCell ref="H17:I17"/>
    <mergeCell ref="C18:D18"/>
    <mergeCell ref="H18:I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7E16-A37F-42CE-B957-35409E0E74CE}">
  <sheetPr>
    <tabColor theme="9" tint="0.59999389629810485"/>
  </sheetPr>
  <dimension ref="A1:T47"/>
  <sheetViews>
    <sheetView showGridLines="0" workbookViewId="0">
      <selection activeCell="H16" sqref="H16:I16"/>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CONCATENATE(Salarios!B10,Salarios!C10)</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Salarios!$B$10</f>
        <v>0</v>
      </c>
      <c r="C17" s="204" t="s">
        <v>53</v>
      </c>
      <c r="D17" s="205"/>
      <c r="E17" s="90" t="s">
        <v>10</v>
      </c>
      <c r="F17" s="91">
        <v>4000042147</v>
      </c>
      <c r="G17" s="17"/>
      <c r="H17" s="206" t="s">
        <v>54</v>
      </c>
      <c r="I17" s="207"/>
      <c r="J17" s="18"/>
      <c r="K17" s="18"/>
      <c r="L17" s="92">
        <f>+'Desglose de Pagos'!C12</f>
        <v>0</v>
      </c>
      <c r="Q17" s="94"/>
    </row>
    <row r="18" spans="1:20" s="93" customFormat="1" ht="37.9" customHeight="1" x14ac:dyDescent="0.2">
      <c r="A18" s="95">
        <f>Salarios!A9</f>
        <v>0</v>
      </c>
      <c r="B18" s="89">
        <f>Salarios!$B$10</f>
        <v>0</v>
      </c>
      <c r="C18" s="204" t="s">
        <v>41</v>
      </c>
      <c r="D18" s="205"/>
      <c r="E18" s="90" t="s">
        <v>10</v>
      </c>
      <c r="F18" s="91">
        <v>4000042147</v>
      </c>
      <c r="G18" s="17"/>
      <c r="H18" s="206" t="s">
        <v>55</v>
      </c>
      <c r="I18" s="207"/>
      <c r="J18" s="18"/>
      <c r="K18" s="18"/>
      <c r="L18" s="92">
        <f>+'Desglose de Pagos'!D12</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M25" s="9"/>
      <c r="N25" s="9"/>
      <c r="O25" s="9"/>
      <c r="P25" s="9"/>
      <c r="Q25" s="9"/>
      <c r="R25" s="9"/>
      <c r="S25" s="9"/>
      <c r="T25" s="9"/>
    </row>
    <row r="26" spans="1:20" x14ac:dyDescent="0.2">
      <c r="H26" s="94"/>
      <c r="L26" s="103"/>
      <c r="M26" s="9"/>
      <c r="N26" s="9"/>
      <c r="O26" s="9"/>
      <c r="P26" s="9"/>
      <c r="Q26" s="9"/>
      <c r="R26" s="9"/>
      <c r="S26" s="9"/>
      <c r="T26" s="9"/>
    </row>
    <row r="27" spans="1:20" x14ac:dyDescent="0.2">
      <c r="H27" s="94"/>
      <c r="L27" s="75"/>
      <c r="M27" s="9"/>
      <c r="N27" s="9"/>
      <c r="O27" s="9"/>
      <c r="P27" s="9"/>
      <c r="Q27" s="9"/>
      <c r="R27" s="9"/>
      <c r="S27" s="9"/>
      <c r="T27" s="9"/>
    </row>
    <row r="28" spans="1:20" x14ac:dyDescent="0.2">
      <c r="H28" s="94"/>
      <c r="L28" s="75"/>
      <c r="M28" s="9"/>
      <c r="N28" s="9"/>
      <c r="O28" s="9"/>
      <c r="P28" s="9"/>
      <c r="Q28" s="9"/>
      <c r="R28" s="9"/>
      <c r="S28" s="9"/>
      <c r="T28" s="9"/>
    </row>
    <row r="29" spans="1:20" x14ac:dyDescent="0.2">
      <c r="H29" s="104"/>
      <c r="L29" s="75"/>
      <c r="M29" s="9"/>
      <c r="N29" s="9"/>
      <c r="O29" s="9"/>
      <c r="P29" s="9"/>
      <c r="Q29" s="9"/>
      <c r="R29" s="9"/>
      <c r="S29" s="9"/>
      <c r="T29" s="9"/>
    </row>
    <row r="30" spans="1:20" x14ac:dyDescent="0.2">
      <c r="H30" s="105"/>
      <c r="L30" s="75"/>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9"/>
      <c r="N38" s="9"/>
      <c r="O38" s="9"/>
      <c r="P38" s="9"/>
      <c r="Q38" s="9"/>
      <c r="R38" s="9"/>
      <c r="S38" s="9"/>
      <c r="T38" s="9"/>
    </row>
    <row r="39" spans="13:20" x14ac:dyDescent="0.2">
      <c r="M39" s="9"/>
      <c r="N39" s="9"/>
      <c r="O39" s="9"/>
      <c r="P39" s="9"/>
      <c r="Q39" s="9"/>
      <c r="R39" s="9"/>
      <c r="S39" s="9"/>
      <c r="T39" s="9"/>
    </row>
    <row r="40" spans="13:20" x14ac:dyDescent="0.2">
      <c r="M40" s="9"/>
      <c r="N40" s="9"/>
      <c r="O40" s="9"/>
      <c r="P40" s="9"/>
      <c r="Q40" s="9"/>
      <c r="R40" s="9"/>
      <c r="S40" s="9"/>
      <c r="T40" s="9"/>
    </row>
    <row r="41" spans="13:20" x14ac:dyDescent="0.2">
      <c r="M41" s="106"/>
      <c r="S41" s="75"/>
    </row>
    <row r="42" spans="13:20" x14ac:dyDescent="0.2">
      <c r="S42" s="75"/>
    </row>
    <row r="43" spans="13:20" x14ac:dyDescent="0.2">
      <c r="S43" s="75"/>
    </row>
    <row r="44" spans="13:20" x14ac:dyDescent="0.2">
      <c r="S44" s="75"/>
    </row>
    <row r="45" spans="13:20" x14ac:dyDescent="0.2">
      <c r="S45" s="107"/>
    </row>
    <row r="47" spans="13:20" x14ac:dyDescent="0.2">
      <c r="S47" s="103"/>
    </row>
  </sheetData>
  <sheetProtection algorithmName="SHA-512" hashValue="/5GSPgQI6M6mJnvoTqmNEpBxNtSqWatio/OmN0FJMBr48oV9jnUgywv0tD7RCDsPzsZaFfmeXYoMmErsERuNBQ==" saltValue="u58gw1I81GbFMdtFfXCn7Q==" spinCount="100000" sheet="1" objects="1" scenarios="1" formatCells="0" formatColumns="0" formatRows="0"/>
  <mergeCells count="36">
    <mergeCell ref="A1:L1"/>
    <mergeCell ref="A2:L2"/>
    <mergeCell ref="A3:L3"/>
    <mergeCell ref="A4:L4"/>
    <mergeCell ref="A5:L5"/>
    <mergeCell ref="A11:L11"/>
    <mergeCell ref="A6:A7"/>
    <mergeCell ref="B6:G7"/>
    <mergeCell ref="I6:L6"/>
    <mergeCell ref="A8:L8"/>
    <mergeCell ref="A9:D10"/>
    <mergeCell ref="E9:L9"/>
    <mergeCell ref="E10:L10"/>
    <mergeCell ref="I7:L7"/>
    <mergeCell ref="B12:L12"/>
    <mergeCell ref="A13:L13"/>
    <mergeCell ref="A19:L19"/>
    <mergeCell ref="A20:K20"/>
    <mergeCell ref="A21:D21"/>
    <mergeCell ref="G21:I21"/>
    <mergeCell ref="C18:D18"/>
    <mergeCell ref="H18:I18"/>
    <mergeCell ref="A15:B15"/>
    <mergeCell ref="C15:D15"/>
    <mergeCell ref="E15:G15"/>
    <mergeCell ref="A22:D22"/>
    <mergeCell ref="F22:J22"/>
    <mergeCell ref="A14:L14"/>
    <mergeCell ref="A23:D23"/>
    <mergeCell ref="F23:J23"/>
    <mergeCell ref="K15:L15"/>
    <mergeCell ref="C16:D16"/>
    <mergeCell ref="H16:I16"/>
    <mergeCell ref="C17:D17"/>
    <mergeCell ref="H17:I17"/>
    <mergeCell ref="H15:J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A611-2361-411E-BDFB-C3D0DE0B9F63}">
  <sheetPr>
    <tabColor rgb="FFFFC000"/>
  </sheetPr>
  <dimension ref="A1:T42"/>
  <sheetViews>
    <sheetView showGridLines="0" workbookViewId="0">
      <selection activeCell="B6" sqref="B6:G7"/>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CONCATENATE(Salarios!B11,Salarios!C11)</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Salarios!$B$11</f>
        <v>0</v>
      </c>
      <c r="C17" s="204" t="s">
        <v>53</v>
      </c>
      <c r="D17" s="205"/>
      <c r="E17" s="90" t="s">
        <v>10</v>
      </c>
      <c r="F17" s="91">
        <v>4000042147</v>
      </c>
      <c r="G17" s="17"/>
      <c r="H17" s="206" t="s">
        <v>54</v>
      </c>
      <c r="I17" s="207"/>
      <c r="J17" s="18"/>
      <c r="K17" s="18"/>
      <c r="L17" s="92">
        <f>+'Desglose de Pagos'!C13</f>
        <v>0</v>
      </c>
      <c r="Q17" s="94"/>
    </row>
    <row r="18" spans="1:20" s="93" customFormat="1" ht="37.9" customHeight="1" x14ac:dyDescent="0.2">
      <c r="A18" s="95">
        <f>Salarios!A9</f>
        <v>0</v>
      </c>
      <c r="B18" s="89">
        <f>Salarios!$B$11</f>
        <v>0</v>
      </c>
      <c r="C18" s="204" t="s">
        <v>41</v>
      </c>
      <c r="D18" s="205"/>
      <c r="E18" s="90" t="s">
        <v>10</v>
      </c>
      <c r="F18" s="91">
        <v>4000042147</v>
      </c>
      <c r="G18" s="17"/>
      <c r="H18" s="206" t="s">
        <v>55</v>
      </c>
      <c r="I18" s="207"/>
      <c r="J18" s="18"/>
      <c r="K18" s="18"/>
      <c r="L18" s="92">
        <f>+'Desglose de Pagos'!D13</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105"/>
      <c r="L25" s="75"/>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106"/>
      <c r="S36" s="75"/>
    </row>
    <row r="37" spans="13:20" x14ac:dyDescent="0.2">
      <c r="S37" s="75"/>
    </row>
    <row r="38" spans="13:20" x14ac:dyDescent="0.2">
      <c r="S38" s="75"/>
    </row>
    <row r="39" spans="13:20" x14ac:dyDescent="0.2">
      <c r="S39" s="75"/>
    </row>
    <row r="40" spans="13:20" x14ac:dyDescent="0.2">
      <c r="S40" s="107"/>
    </row>
    <row r="42" spans="13:20" x14ac:dyDescent="0.2">
      <c r="S42" s="103"/>
    </row>
  </sheetData>
  <sheetProtection algorithmName="SHA-512" hashValue="yny04VeOMRPaRejQb+4827uRtcxY2kx7jLBdqrmsgFNf/Exq0diIm//ga7/SnSgk5FVBtadjv3rNmXRBVhZFIw==" saltValue="6okCUTNFofJq0x5svKWhig==" spinCount="100000" sheet="1" objects="1" scenarios="1" formatCells="0" formatColumns="0" formatRows="0"/>
  <mergeCells count="36">
    <mergeCell ref="A1:L1"/>
    <mergeCell ref="A2:L2"/>
    <mergeCell ref="A3:L3"/>
    <mergeCell ref="A4:L4"/>
    <mergeCell ref="A5:L5"/>
    <mergeCell ref="H18:I18"/>
    <mergeCell ref="A15:B15"/>
    <mergeCell ref="C15:D15"/>
    <mergeCell ref="I7:L7"/>
    <mergeCell ref="A11:L11"/>
    <mergeCell ref="A6:A7"/>
    <mergeCell ref="B6:G7"/>
    <mergeCell ref="I6:L6"/>
    <mergeCell ref="A8:L8"/>
    <mergeCell ref="A9:D10"/>
    <mergeCell ref="E9:L9"/>
    <mergeCell ref="E10:L10"/>
    <mergeCell ref="B12:L12"/>
    <mergeCell ref="A13:L13"/>
    <mergeCell ref="A14:L14"/>
    <mergeCell ref="A23:D23"/>
    <mergeCell ref="F23:J23"/>
    <mergeCell ref="K15:L15"/>
    <mergeCell ref="A19:L19"/>
    <mergeCell ref="A20:K20"/>
    <mergeCell ref="A22:D22"/>
    <mergeCell ref="F22:J22"/>
    <mergeCell ref="E15:G15"/>
    <mergeCell ref="H15:J15"/>
    <mergeCell ref="A21:D21"/>
    <mergeCell ref="G21:I21"/>
    <mergeCell ref="C16:D16"/>
    <mergeCell ref="H16:I16"/>
    <mergeCell ref="C17:D17"/>
    <mergeCell ref="H17:I17"/>
    <mergeCell ref="C18: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E78F-AFB1-47FB-9A4A-8826649E5ED1}">
  <sheetPr>
    <tabColor theme="9" tint="0.59999389629810485"/>
  </sheetPr>
  <dimension ref="A1:T44"/>
  <sheetViews>
    <sheetView showGridLines="0" workbookViewId="0">
      <selection activeCell="H6" sqref="H6"/>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CONCATENATE(Salarios!B12,Salarios!C12)</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Salarios!$B$12</f>
        <v>0</v>
      </c>
      <c r="C17" s="204" t="s">
        <v>53</v>
      </c>
      <c r="D17" s="205"/>
      <c r="E17" s="90" t="s">
        <v>10</v>
      </c>
      <c r="F17" s="91">
        <v>4000042147</v>
      </c>
      <c r="G17" s="17"/>
      <c r="H17" s="206" t="s">
        <v>54</v>
      </c>
      <c r="I17" s="207"/>
      <c r="J17" s="18"/>
      <c r="K17" s="18"/>
      <c r="L17" s="92">
        <f>+'Desglose de Pagos'!C14</f>
        <v>0</v>
      </c>
      <c r="Q17" s="94"/>
    </row>
    <row r="18" spans="1:20" s="93" customFormat="1" ht="37.9" customHeight="1" x14ac:dyDescent="0.2">
      <c r="A18" s="95">
        <f>Salarios!A9</f>
        <v>0</v>
      </c>
      <c r="B18" s="89">
        <f>Salarios!$B$12</f>
        <v>0</v>
      </c>
      <c r="C18" s="204" t="s">
        <v>41</v>
      </c>
      <c r="D18" s="205"/>
      <c r="E18" s="90" t="s">
        <v>10</v>
      </c>
      <c r="F18" s="91">
        <v>4000042147</v>
      </c>
      <c r="G18" s="17"/>
      <c r="H18" s="206" t="s">
        <v>55</v>
      </c>
      <c r="I18" s="207"/>
      <c r="J18" s="18"/>
      <c r="K18" s="18"/>
      <c r="L18" s="92">
        <f>+'Desglose de Pagos'!D14</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94"/>
      <c r="L25" s="75"/>
      <c r="M25" s="9"/>
      <c r="N25" s="9"/>
      <c r="O25" s="9"/>
      <c r="P25" s="9"/>
      <c r="Q25" s="9"/>
      <c r="R25" s="9"/>
      <c r="S25" s="9"/>
      <c r="T25" s="9"/>
    </row>
    <row r="26" spans="1:20" x14ac:dyDescent="0.2">
      <c r="H26" s="104"/>
      <c r="L26" s="75"/>
      <c r="M26" s="9"/>
      <c r="N26" s="9"/>
      <c r="O26" s="9"/>
      <c r="P26" s="9"/>
      <c r="Q26" s="9"/>
      <c r="R26" s="9"/>
      <c r="S26" s="9"/>
      <c r="T26" s="9"/>
    </row>
    <row r="27" spans="1:20" x14ac:dyDescent="0.2">
      <c r="H27" s="105"/>
      <c r="L27" s="75"/>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9"/>
      <c r="N36" s="9"/>
      <c r="O36" s="9"/>
      <c r="P36" s="9"/>
      <c r="Q36" s="9"/>
      <c r="R36" s="9"/>
      <c r="S36" s="9"/>
      <c r="T36" s="9"/>
    </row>
    <row r="37" spans="13:20" x14ac:dyDescent="0.2">
      <c r="M37" s="9"/>
      <c r="N37" s="9"/>
      <c r="O37" s="9"/>
      <c r="P37" s="9"/>
      <c r="Q37" s="9"/>
      <c r="R37" s="9"/>
      <c r="S37" s="9"/>
      <c r="T37" s="9"/>
    </row>
    <row r="38" spans="13:20" x14ac:dyDescent="0.2">
      <c r="M38" s="106"/>
      <c r="S38" s="75"/>
    </row>
    <row r="39" spans="13:20" x14ac:dyDescent="0.2">
      <c r="S39" s="75"/>
    </row>
    <row r="40" spans="13:20" x14ac:dyDescent="0.2">
      <c r="S40" s="75"/>
    </row>
    <row r="41" spans="13:20" x14ac:dyDescent="0.2">
      <c r="S41" s="75"/>
    </row>
    <row r="42" spans="13:20" x14ac:dyDescent="0.2">
      <c r="S42" s="107"/>
    </row>
    <row r="44" spans="13:20" x14ac:dyDescent="0.2">
      <c r="S44" s="103"/>
    </row>
  </sheetData>
  <sheetProtection algorithmName="SHA-512" hashValue="inqHcI4t96szCi3gokPuv07h3MQC6epM58SeUgT1eehwAAvHwSH+gnzh3TNfm6TUXj+japu9Tdqmj693LPi6ug==" saltValue="fTdNvrKWhIX1WEF3cxAsNg=="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1184-67F2-4F99-90BD-D267C357E726}">
  <sheetPr>
    <tabColor rgb="FFFFC000"/>
  </sheetPr>
  <dimension ref="A1:T34"/>
  <sheetViews>
    <sheetView showGridLines="0" workbookViewId="0">
      <selection activeCell="A4" sqref="A4:L4"/>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CONCATENATE(Salarios!B13,Salarios!C13)</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Salarios!$B$13</f>
        <v>0</v>
      </c>
      <c r="C17" s="204" t="s">
        <v>53</v>
      </c>
      <c r="D17" s="205"/>
      <c r="E17" s="90" t="s">
        <v>10</v>
      </c>
      <c r="F17" s="91">
        <v>4000042147</v>
      </c>
      <c r="G17" s="17"/>
      <c r="H17" s="206" t="s">
        <v>54</v>
      </c>
      <c r="I17" s="207"/>
      <c r="J17" s="18"/>
      <c r="K17" s="18"/>
      <c r="L17" s="92">
        <f>+'Desglose de Pagos'!C15</f>
        <v>0</v>
      </c>
      <c r="Q17" s="94"/>
    </row>
    <row r="18" spans="1:20" s="93" customFormat="1" ht="37.9" customHeight="1" x14ac:dyDescent="0.2">
      <c r="A18" s="95">
        <f>Salarios!A9</f>
        <v>0</v>
      </c>
      <c r="B18" s="89">
        <f>Salarios!$B$13</f>
        <v>0</v>
      </c>
      <c r="C18" s="204" t="s">
        <v>41</v>
      </c>
      <c r="D18" s="205"/>
      <c r="E18" s="90" t="s">
        <v>10</v>
      </c>
      <c r="F18" s="91">
        <v>4000042147</v>
      </c>
      <c r="G18" s="17"/>
      <c r="H18" s="206" t="s">
        <v>55</v>
      </c>
      <c r="I18" s="207"/>
      <c r="J18" s="18"/>
      <c r="K18" s="18"/>
      <c r="L18" s="92">
        <f>+'Desglose de Pagos'!D15</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106"/>
      <c r="S28" s="75"/>
    </row>
    <row r="29" spans="1:20" x14ac:dyDescent="0.2">
      <c r="S29" s="75"/>
    </row>
    <row r="30" spans="1:20" x14ac:dyDescent="0.2">
      <c r="S30" s="75"/>
    </row>
    <row r="31" spans="1:20" x14ac:dyDescent="0.2">
      <c r="S31" s="75"/>
    </row>
    <row r="32" spans="1:20" x14ac:dyDescent="0.2">
      <c r="S32" s="107"/>
    </row>
    <row r="34" spans="19:19" x14ac:dyDescent="0.2">
      <c r="S34" s="103"/>
    </row>
  </sheetData>
  <sheetProtection algorithmName="SHA-512" hashValue="P1VeG5ZScBrqaigelLc5ZV23ZHpPEf88y3jq6bu+oFfkO59YoWzSW6YQjYU/JWEM48WKnV82YLtDyy1YiBj9kg==" saltValue="HKgM3azT3qTiJc15MCwDsg=="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777D-A5C3-4CC3-AF84-15E2DBA60E1E}">
  <sheetPr>
    <tabColor theme="9" tint="0.59999389629810485"/>
  </sheetPr>
  <dimension ref="A1:T42"/>
  <sheetViews>
    <sheetView showGridLines="0" workbookViewId="0">
      <selection activeCell="A4" sqref="A4:L4"/>
    </sheetView>
  </sheetViews>
  <sheetFormatPr baseColWidth="10" defaultRowHeight="12.75" x14ac:dyDescent="0.2"/>
  <cols>
    <col min="1" max="1" width="21.140625" style="74" customWidth="1"/>
    <col min="2" max="2" width="16.140625" style="74" customWidth="1"/>
    <col min="3" max="3" width="7.5703125" style="74" customWidth="1"/>
    <col min="4" max="4" width="10.42578125" style="74" customWidth="1"/>
    <col min="5" max="5" width="12.85546875" style="74" customWidth="1"/>
    <col min="6" max="6" width="17.28515625" style="74" customWidth="1"/>
    <col min="7" max="7" width="18.140625" style="74" customWidth="1"/>
    <col min="8" max="8" width="24.5703125" style="93" customWidth="1"/>
    <col min="9" max="9" width="14.7109375" style="93" customWidth="1"/>
    <col min="10" max="10" width="13.28515625" style="74" bestFit="1" customWidth="1"/>
    <col min="11" max="11" width="12.140625" style="74" bestFit="1" customWidth="1"/>
    <col min="12" max="12" width="16.42578125" style="74" customWidth="1"/>
    <col min="13" max="13" width="11.85546875" style="74" customWidth="1"/>
    <col min="14" max="14" width="41" style="74" customWidth="1"/>
    <col min="15" max="16" width="11.42578125" style="74"/>
    <col min="17" max="17" width="13.7109375" style="75" customWidth="1"/>
    <col min="18" max="18" width="12.42578125" style="74" bestFit="1" customWidth="1"/>
    <col min="19" max="19" width="18.42578125" style="74" customWidth="1"/>
    <col min="20" max="256" width="11.42578125" style="74"/>
    <col min="257" max="257" width="18.140625" style="74" customWidth="1"/>
    <col min="258" max="258" width="14" style="74" customWidth="1"/>
    <col min="259" max="259" width="7.5703125" style="74" customWidth="1"/>
    <col min="260" max="260" width="10.42578125" style="74" customWidth="1"/>
    <col min="261" max="261" width="12.85546875" style="74" customWidth="1"/>
    <col min="262" max="262" width="15.85546875" style="74" customWidth="1"/>
    <col min="263" max="263" width="18.140625" style="74" customWidth="1"/>
    <col min="264" max="264" width="15.5703125" style="74" customWidth="1"/>
    <col min="265" max="265" width="14.7109375" style="74" customWidth="1"/>
    <col min="266" max="266" width="13.28515625" style="74" bestFit="1" customWidth="1"/>
    <col min="267" max="267" width="12.140625" style="74" bestFit="1" customWidth="1"/>
    <col min="268" max="268" width="16.42578125" style="74" customWidth="1"/>
    <col min="269" max="269" width="11.85546875" style="74" customWidth="1"/>
    <col min="270" max="270" width="41" style="74" customWidth="1"/>
    <col min="271" max="272" width="11.42578125" style="74"/>
    <col min="273" max="273" width="13.7109375" style="74" customWidth="1"/>
    <col min="274" max="274" width="12.42578125" style="74" bestFit="1" customWidth="1"/>
    <col min="275" max="275" width="18.42578125" style="74" customWidth="1"/>
    <col min="276" max="512" width="11.42578125" style="74"/>
    <col min="513" max="513" width="18.140625" style="74" customWidth="1"/>
    <col min="514" max="514" width="14" style="74" customWidth="1"/>
    <col min="515" max="515" width="7.5703125" style="74" customWidth="1"/>
    <col min="516" max="516" width="10.42578125" style="74" customWidth="1"/>
    <col min="517" max="517" width="12.85546875" style="74" customWidth="1"/>
    <col min="518" max="518" width="15.85546875" style="74" customWidth="1"/>
    <col min="519" max="519" width="18.140625" style="74" customWidth="1"/>
    <col min="520" max="520" width="15.5703125" style="74" customWidth="1"/>
    <col min="521" max="521" width="14.7109375" style="74" customWidth="1"/>
    <col min="522" max="522" width="13.28515625" style="74" bestFit="1" customWidth="1"/>
    <col min="523" max="523" width="12.140625" style="74" bestFit="1" customWidth="1"/>
    <col min="524" max="524" width="16.42578125" style="74" customWidth="1"/>
    <col min="525" max="525" width="11.85546875" style="74" customWidth="1"/>
    <col min="526" max="526" width="41" style="74" customWidth="1"/>
    <col min="527" max="528" width="11.42578125" style="74"/>
    <col min="529" max="529" width="13.7109375" style="74" customWidth="1"/>
    <col min="530" max="530" width="12.42578125" style="74" bestFit="1" customWidth="1"/>
    <col min="531" max="531" width="18.42578125" style="74" customWidth="1"/>
    <col min="532" max="768" width="11.42578125" style="74"/>
    <col min="769" max="769" width="18.140625" style="74" customWidth="1"/>
    <col min="770" max="770" width="14" style="74" customWidth="1"/>
    <col min="771" max="771" width="7.5703125" style="74" customWidth="1"/>
    <col min="772" max="772" width="10.42578125" style="74" customWidth="1"/>
    <col min="773" max="773" width="12.85546875" style="74" customWidth="1"/>
    <col min="774" max="774" width="15.85546875" style="74" customWidth="1"/>
    <col min="775" max="775" width="18.140625" style="74" customWidth="1"/>
    <col min="776" max="776" width="15.5703125" style="74" customWidth="1"/>
    <col min="777" max="777" width="14.7109375" style="74" customWidth="1"/>
    <col min="778" max="778" width="13.28515625" style="74" bestFit="1" customWidth="1"/>
    <col min="779" max="779" width="12.140625" style="74" bestFit="1" customWidth="1"/>
    <col min="780" max="780" width="16.42578125" style="74" customWidth="1"/>
    <col min="781" max="781" width="11.85546875" style="74" customWidth="1"/>
    <col min="782" max="782" width="41" style="74" customWidth="1"/>
    <col min="783" max="784" width="11.42578125" style="74"/>
    <col min="785" max="785" width="13.7109375" style="74" customWidth="1"/>
    <col min="786" max="786" width="12.42578125" style="74" bestFit="1" customWidth="1"/>
    <col min="787" max="787" width="18.42578125" style="74" customWidth="1"/>
    <col min="788" max="1024" width="11.42578125" style="74"/>
    <col min="1025" max="1025" width="18.140625" style="74" customWidth="1"/>
    <col min="1026" max="1026" width="14" style="74" customWidth="1"/>
    <col min="1027" max="1027" width="7.5703125" style="74" customWidth="1"/>
    <col min="1028" max="1028" width="10.42578125" style="74" customWidth="1"/>
    <col min="1029" max="1029" width="12.85546875" style="74" customWidth="1"/>
    <col min="1030" max="1030" width="15.85546875" style="74" customWidth="1"/>
    <col min="1031" max="1031" width="18.140625" style="74" customWidth="1"/>
    <col min="1032" max="1032" width="15.5703125" style="74" customWidth="1"/>
    <col min="1033" max="1033" width="14.7109375" style="74" customWidth="1"/>
    <col min="1034" max="1034" width="13.28515625" style="74" bestFit="1" customWidth="1"/>
    <col min="1035" max="1035" width="12.140625" style="74" bestFit="1" customWidth="1"/>
    <col min="1036" max="1036" width="16.42578125" style="74" customWidth="1"/>
    <col min="1037" max="1037" width="11.85546875" style="74" customWidth="1"/>
    <col min="1038" max="1038" width="41" style="74" customWidth="1"/>
    <col min="1039" max="1040" width="11.42578125" style="74"/>
    <col min="1041" max="1041" width="13.7109375" style="74" customWidth="1"/>
    <col min="1042" max="1042" width="12.42578125" style="74" bestFit="1" customWidth="1"/>
    <col min="1043" max="1043" width="18.42578125" style="74" customWidth="1"/>
    <col min="1044" max="1280" width="11.42578125" style="74"/>
    <col min="1281" max="1281" width="18.140625" style="74" customWidth="1"/>
    <col min="1282" max="1282" width="14" style="74" customWidth="1"/>
    <col min="1283" max="1283" width="7.5703125" style="74" customWidth="1"/>
    <col min="1284" max="1284" width="10.42578125" style="74" customWidth="1"/>
    <col min="1285" max="1285" width="12.85546875" style="74" customWidth="1"/>
    <col min="1286" max="1286" width="15.85546875" style="74" customWidth="1"/>
    <col min="1287" max="1287" width="18.140625" style="74" customWidth="1"/>
    <col min="1288" max="1288" width="15.5703125" style="74" customWidth="1"/>
    <col min="1289" max="1289" width="14.7109375" style="74" customWidth="1"/>
    <col min="1290" max="1290" width="13.28515625" style="74" bestFit="1" customWidth="1"/>
    <col min="1291" max="1291" width="12.140625" style="74" bestFit="1" customWidth="1"/>
    <col min="1292" max="1292" width="16.42578125" style="74" customWidth="1"/>
    <col min="1293" max="1293" width="11.85546875" style="74" customWidth="1"/>
    <col min="1294" max="1294" width="41" style="74" customWidth="1"/>
    <col min="1295" max="1296" width="11.42578125" style="74"/>
    <col min="1297" max="1297" width="13.7109375" style="74" customWidth="1"/>
    <col min="1298" max="1298" width="12.42578125" style="74" bestFit="1" customWidth="1"/>
    <col min="1299" max="1299" width="18.42578125" style="74" customWidth="1"/>
    <col min="1300" max="1536" width="11.42578125" style="74"/>
    <col min="1537" max="1537" width="18.140625" style="74" customWidth="1"/>
    <col min="1538" max="1538" width="14" style="74" customWidth="1"/>
    <col min="1539" max="1539" width="7.5703125" style="74" customWidth="1"/>
    <col min="1540" max="1540" width="10.42578125" style="74" customWidth="1"/>
    <col min="1541" max="1541" width="12.85546875" style="74" customWidth="1"/>
    <col min="1542" max="1542" width="15.85546875" style="74" customWidth="1"/>
    <col min="1543" max="1543" width="18.140625" style="74" customWidth="1"/>
    <col min="1544" max="1544" width="15.5703125" style="74" customWidth="1"/>
    <col min="1545" max="1545" width="14.7109375" style="74" customWidth="1"/>
    <col min="1546" max="1546" width="13.28515625" style="74" bestFit="1" customWidth="1"/>
    <col min="1547" max="1547" width="12.140625" style="74" bestFit="1" customWidth="1"/>
    <col min="1548" max="1548" width="16.42578125" style="74" customWidth="1"/>
    <col min="1549" max="1549" width="11.85546875" style="74" customWidth="1"/>
    <col min="1550" max="1550" width="41" style="74" customWidth="1"/>
    <col min="1551" max="1552" width="11.42578125" style="74"/>
    <col min="1553" max="1553" width="13.7109375" style="74" customWidth="1"/>
    <col min="1554" max="1554" width="12.42578125" style="74" bestFit="1" customWidth="1"/>
    <col min="1555" max="1555" width="18.42578125" style="74" customWidth="1"/>
    <col min="1556" max="1792" width="11.42578125" style="74"/>
    <col min="1793" max="1793" width="18.140625" style="74" customWidth="1"/>
    <col min="1794" max="1794" width="14" style="74" customWidth="1"/>
    <col min="1795" max="1795" width="7.5703125" style="74" customWidth="1"/>
    <col min="1796" max="1796" width="10.42578125" style="74" customWidth="1"/>
    <col min="1797" max="1797" width="12.85546875" style="74" customWidth="1"/>
    <col min="1798" max="1798" width="15.85546875" style="74" customWidth="1"/>
    <col min="1799" max="1799" width="18.140625" style="74" customWidth="1"/>
    <col min="1800" max="1800" width="15.5703125" style="74" customWidth="1"/>
    <col min="1801" max="1801" width="14.7109375" style="74" customWidth="1"/>
    <col min="1802" max="1802" width="13.28515625" style="74" bestFit="1" customWidth="1"/>
    <col min="1803" max="1803" width="12.140625" style="74" bestFit="1" customWidth="1"/>
    <col min="1804" max="1804" width="16.42578125" style="74" customWidth="1"/>
    <col min="1805" max="1805" width="11.85546875" style="74" customWidth="1"/>
    <col min="1806" max="1806" width="41" style="74" customWidth="1"/>
    <col min="1807" max="1808" width="11.42578125" style="74"/>
    <col min="1809" max="1809" width="13.7109375" style="74" customWidth="1"/>
    <col min="1810" max="1810" width="12.42578125" style="74" bestFit="1" customWidth="1"/>
    <col min="1811" max="1811" width="18.42578125" style="74" customWidth="1"/>
    <col min="1812" max="2048" width="11.42578125" style="74"/>
    <col min="2049" max="2049" width="18.140625" style="74" customWidth="1"/>
    <col min="2050" max="2050" width="14" style="74" customWidth="1"/>
    <col min="2051" max="2051" width="7.5703125" style="74" customWidth="1"/>
    <col min="2052" max="2052" width="10.42578125" style="74" customWidth="1"/>
    <col min="2053" max="2053" width="12.85546875" style="74" customWidth="1"/>
    <col min="2054" max="2054" width="15.85546875" style="74" customWidth="1"/>
    <col min="2055" max="2055" width="18.140625" style="74" customWidth="1"/>
    <col min="2056" max="2056" width="15.5703125" style="74" customWidth="1"/>
    <col min="2057" max="2057" width="14.7109375" style="74" customWidth="1"/>
    <col min="2058" max="2058" width="13.28515625" style="74" bestFit="1" customWidth="1"/>
    <col min="2059" max="2059" width="12.140625" style="74" bestFit="1" customWidth="1"/>
    <col min="2060" max="2060" width="16.42578125" style="74" customWidth="1"/>
    <col min="2061" max="2061" width="11.85546875" style="74" customWidth="1"/>
    <col min="2062" max="2062" width="41" style="74" customWidth="1"/>
    <col min="2063" max="2064" width="11.42578125" style="74"/>
    <col min="2065" max="2065" width="13.7109375" style="74" customWidth="1"/>
    <col min="2066" max="2066" width="12.42578125" style="74" bestFit="1" customWidth="1"/>
    <col min="2067" max="2067" width="18.42578125" style="74" customWidth="1"/>
    <col min="2068" max="2304" width="11.42578125" style="74"/>
    <col min="2305" max="2305" width="18.140625" style="74" customWidth="1"/>
    <col min="2306" max="2306" width="14" style="74" customWidth="1"/>
    <col min="2307" max="2307" width="7.5703125" style="74" customWidth="1"/>
    <col min="2308" max="2308" width="10.42578125" style="74" customWidth="1"/>
    <col min="2309" max="2309" width="12.85546875" style="74" customWidth="1"/>
    <col min="2310" max="2310" width="15.85546875" style="74" customWidth="1"/>
    <col min="2311" max="2311" width="18.140625" style="74" customWidth="1"/>
    <col min="2312" max="2312" width="15.5703125" style="74" customWidth="1"/>
    <col min="2313" max="2313" width="14.7109375" style="74" customWidth="1"/>
    <col min="2314" max="2314" width="13.28515625" style="74" bestFit="1" customWidth="1"/>
    <col min="2315" max="2315" width="12.140625" style="74" bestFit="1" customWidth="1"/>
    <col min="2316" max="2316" width="16.42578125" style="74" customWidth="1"/>
    <col min="2317" max="2317" width="11.85546875" style="74" customWidth="1"/>
    <col min="2318" max="2318" width="41" style="74" customWidth="1"/>
    <col min="2319" max="2320" width="11.42578125" style="74"/>
    <col min="2321" max="2321" width="13.7109375" style="74" customWidth="1"/>
    <col min="2322" max="2322" width="12.42578125" style="74" bestFit="1" customWidth="1"/>
    <col min="2323" max="2323" width="18.42578125" style="74" customWidth="1"/>
    <col min="2324" max="2560" width="11.42578125" style="74"/>
    <col min="2561" max="2561" width="18.140625" style="74" customWidth="1"/>
    <col min="2562" max="2562" width="14" style="74" customWidth="1"/>
    <col min="2563" max="2563" width="7.5703125" style="74" customWidth="1"/>
    <col min="2564" max="2564" width="10.42578125" style="74" customWidth="1"/>
    <col min="2565" max="2565" width="12.85546875" style="74" customWidth="1"/>
    <col min="2566" max="2566" width="15.85546875" style="74" customWidth="1"/>
    <col min="2567" max="2567" width="18.140625" style="74" customWidth="1"/>
    <col min="2568" max="2568" width="15.5703125" style="74" customWidth="1"/>
    <col min="2569" max="2569" width="14.7109375" style="74" customWidth="1"/>
    <col min="2570" max="2570" width="13.28515625" style="74" bestFit="1" customWidth="1"/>
    <col min="2571" max="2571" width="12.140625" style="74" bestFit="1" customWidth="1"/>
    <col min="2572" max="2572" width="16.42578125" style="74" customWidth="1"/>
    <col min="2573" max="2573" width="11.85546875" style="74" customWidth="1"/>
    <col min="2574" max="2574" width="41" style="74" customWidth="1"/>
    <col min="2575" max="2576" width="11.42578125" style="74"/>
    <col min="2577" max="2577" width="13.7109375" style="74" customWidth="1"/>
    <col min="2578" max="2578" width="12.42578125" style="74" bestFit="1" customWidth="1"/>
    <col min="2579" max="2579" width="18.42578125" style="74" customWidth="1"/>
    <col min="2580" max="2816" width="11.42578125" style="74"/>
    <col min="2817" max="2817" width="18.140625" style="74" customWidth="1"/>
    <col min="2818" max="2818" width="14" style="74" customWidth="1"/>
    <col min="2819" max="2819" width="7.5703125" style="74" customWidth="1"/>
    <col min="2820" max="2820" width="10.42578125" style="74" customWidth="1"/>
    <col min="2821" max="2821" width="12.85546875" style="74" customWidth="1"/>
    <col min="2822" max="2822" width="15.85546875" style="74" customWidth="1"/>
    <col min="2823" max="2823" width="18.140625" style="74" customWidth="1"/>
    <col min="2824" max="2824" width="15.5703125" style="74" customWidth="1"/>
    <col min="2825" max="2825" width="14.7109375" style="74" customWidth="1"/>
    <col min="2826" max="2826" width="13.28515625" style="74" bestFit="1" customWidth="1"/>
    <col min="2827" max="2827" width="12.140625" style="74" bestFit="1" customWidth="1"/>
    <col min="2828" max="2828" width="16.42578125" style="74" customWidth="1"/>
    <col min="2829" max="2829" width="11.85546875" style="74" customWidth="1"/>
    <col min="2830" max="2830" width="41" style="74" customWidth="1"/>
    <col min="2831" max="2832" width="11.42578125" style="74"/>
    <col min="2833" max="2833" width="13.7109375" style="74" customWidth="1"/>
    <col min="2834" max="2834" width="12.42578125" style="74" bestFit="1" customWidth="1"/>
    <col min="2835" max="2835" width="18.42578125" style="74" customWidth="1"/>
    <col min="2836" max="3072" width="11.42578125" style="74"/>
    <col min="3073" max="3073" width="18.140625" style="74" customWidth="1"/>
    <col min="3074" max="3074" width="14" style="74" customWidth="1"/>
    <col min="3075" max="3075" width="7.5703125" style="74" customWidth="1"/>
    <col min="3076" max="3076" width="10.42578125" style="74" customWidth="1"/>
    <col min="3077" max="3077" width="12.85546875" style="74" customWidth="1"/>
    <col min="3078" max="3078" width="15.85546875" style="74" customWidth="1"/>
    <col min="3079" max="3079" width="18.140625" style="74" customWidth="1"/>
    <col min="3080" max="3080" width="15.5703125" style="74" customWidth="1"/>
    <col min="3081" max="3081" width="14.7109375" style="74" customWidth="1"/>
    <col min="3082" max="3082" width="13.28515625" style="74" bestFit="1" customWidth="1"/>
    <col min="3083" max="3083" width="12.140625" style="74" bestFit="1" customWidth="1"/>
    <col min="3084" max="3084" width="16.42578125" style="74" customWidth="1"/>
    <col min="3085" max="3085" width="11.85546875" style="74" customWidth="1"/>
    <col min="3086" max="3086" width="41" style="74" customWidth="1"/>
    <col min="3087" max="3088" width="11.42578125" style="74"/>
    <col min="3089" max="3089" width="13.7109375" style="74" customWidth="1"/>
    <col min="3090" max="3090" width="12.42578125" style="74" bestFit="1" customWidth="1"/>
    <col min="3091" max="3091" width="18.42578125" style="74" customWidth="1"/>
    <col min="3092" max="3328" width="11.42578125" style="74"/>
    <col min="3329" max="3329" width="18.140625" style="74" customWidth="1"/>
    <col min="3330" max="3330" width="14" style="74" customWidth="1"/>
    <col min="3331" max="3331" width="7.5703125" style="74" customWidth="1"/>
    <col min="3332" max="3332" width="10.42578125" style="74" customWidth="1"/>
    <col min="3333" max="3333" width="12.85546875" style="74" customWidth="1"/>
    <col min="3334" max="3334" width="15.85546875" style="74" customWidth="1"/>
    <col min="3335" max="3335" width="18.140625" style="74" customWidth="1"/>
    <col min="3336" max="3336" width="15.5703125" style="74" customWidth="1"/>
    <col min="3337" max="3337" width="14.7109375" style="74" customWidth="1"/>
    <col min="3338" max="3338" width="13.28515625" style="74" bestFit="1" customWidth="1"/>
    <col min="3339" max="3339" width="12.140625" style="74" bestFit="1" customWidth="1"/>
    <col min="3340" max="3340" width="16.42578125" style="74" customWidth="1"/>
    <col min="3341" max="3341" width="11.85546875" style="74" customWidth="1"/>
    <col min="3342" max="3342" width="41" style="74" customWidth="1"/>
    <col min="3343" max="3344" width="11.42578125" style="74"/>
    <col min="3345" max="3345" width="13.7109375" style="74" customWidth="1"/>
    <col min="3346" max="3346" width="12.42578125" style="74" bestFit="1" customWidth="1"/>
    <col min="3347" max="3347" width="18.42578125" style="74" customWidth="1"/>
    <col min="3348" max="3584" width="11.42578125" style="74"/>
    <col min="3585" max="3585" width="18.140625" style="74" customWidth="1"/>
    <col min="3586" max="3586" width="14" style="74" customWidth="1"/>
    <col min="3587" max="3587" width="7.5703125" style="74" customWidth="1"/>
    <col min="3588" max="3588" width="10.42578125" style="74" customWidth="1"/>
    <col min="3589" max="3589" width="12.85546875" style="74" customWidth="1"/>
    <col min="3590" max="3590" width="15.85546875" style="74" customWidth="1"/>
    <col min="3591" max="3591" width="18.140625" style="74" customWidth="1"/>
    <col min="3592" max="3592" width="15.5703125" style="74" customWidth="1"/>
    <col min="3593" max="3593" width="14.7109375" style="74" customWidth="1"/>
    <col min="3594" max="3594" width="13.28515625" style="74" bestFit="1" customWidth="1"/>
    <col min="3595" max="3595" width="12.140625" style="74" bestFit="1" customWidth="1"/>
    <col min="3596" max="3596" width="16.42578125" style="74" customWidth="1"/>
    <col min="3597" max="3597" width="11.85546875" style="74" customWidth="1"/>
    <col min="3598" max="3598" width="41" style="74" customWidth="1"/>
    <col min="3599" max="3600" width="11.42578125" style="74"/>
    <col min="3601" max="3601" width="13.7109375" style="74" customWidth="1"/>
    <col min="3602" max="3602" width="12.42578125" style="74" bestFit="1" customWidth="1"/>
    <col min="3603" max="3603" width="18.42578125" style="74" customWidth="1"/>
    <col min="3604" max="3840" width="11.42578125" style="74"/>
    <col min="3841" max="3841" width="18.140625" style="74" customWidth="1"/>
    <col min="3842" max="3842" width="14" style="74" customWidth="1"/>
    <col min="3843" max="3843" width="7.5703125" style="74" customWidth="1"/>
    <col min="3844" max="3844" width="10.42578125" style="74" customWidth="1"/>
    <col min="3845" max="3845" width="12.85546875" style="74" customWidth="1"/>
    <col min="3846" max="3846" width="15.85546875" style="74" customWidth="1"/>
    <col min="3847" max="3847" width="18.140625" style="74" customWidth="1"/>
    <col min="3848" max="3848" width="15.5703125" style="74" customWidth="1"/>
    <col min="3849" max="3849" width="14.7109375" style="74" customWidth="1"/>
    <col min="3850" max="3850" width="13.28515625" style="74" bestFit="1" customWidth="1"/>
    <col min="3851" max="3851" width="12.140625" style="74" bestFit="1" customWidth="1"/>
    <col min="3852" max="3852" width="16.42578125" style="74" customWidth="1"/>
    <col min="3853" max="3853" width="11.85546875" style="74" customWidth="1"/>
    <col min="3854" max="3854" width="41" style="74" customWidth="1"/>
    <col min="3855" max="3856" width="11.42578125" style="74"/>
    <col min="3857" max="3857" width="13.7109375" style="74" customWidth="1"/>
    <col min="3858" max="3858" width="12.42578125" style="74" bestFit="1" customWidth="1"/>
    <col min="3859" max="3859" width="18.42578125" style="74" customWidth="1"/>
    <col min="3860" max="4096" width="11.42578125" style="74"/>
    <col min="4097" max="4097" width="18.140625" style="74" customWidth="1"/>
    <col min="4098" max="4098" width="14" style="74" customWidth="1"/>
    <col min="4099" max="4099" width="7.5703125" style="74" customWidth="1"/>
    <col min="4100" max="4100" width="10.42578125" style="74" customWidth="1"/>
    <col min="4101" max="4101" width="12.85546875" style="74" customWidth="1"/>
    <col min="4102" max="4102" width="15.85546875" style="74" customWidth="1"/>
    <col min="4103" max="4103" width="18.140625" style="74" customWidth="1"/>
    <col min="4104" max="4104" width="15.5703125" style="74" customWidth="1"/>
    <col min="4105" max="4105" width="14.7109375" style="74" customWidth="1"/>
    <col min="4106" max="4106" width="13.28515625" style="74" bestFit="1" customWidth="1"/>
    <col min="4107" max="4107" width="12.140625" style="74" bestFit="1" customWidth="1"/>
    <col min="4108" max="4108" width="16.42578125" style="74" customWidth="1"/>
    <col min="4109" max="4109" width="11.85546875" style="74" customWidth="1"/>
    <col min="4110" max="4110" width="41" style="74" customWidth="1"/>
    <col min="4111" max="4112" width="11.42578125" style="74"/>
    <col min="4113" max="4113" width="13.7109375" style="74" customWidth="1"/>
    <col min="4114" max="4114" width="12.42578125" style="74" bestFit="1" customWidth="1"/>
    <col min="4115" max="4115" width="18.42578125" style="74" customWidth="1"/>
    <col min="4116" max="4352" width="11.42578125" style="74"/>
    <col min="4353" max="4353" width="18.140625" style="74" customWidth="1"/>
    <col min="4354" max="4354" width="14" style="74" customWidth="1"/>
    <col min="4355" max="4355" width="7.5703125" style="74" customWidth="1"/>
    <col min="4356" max="4356" width="10.42578125" style="74" customWidth="1"/>
    <col min="4357" max="4357" width="12.85546875" style="74" customWidth="1"/>
    <col min="4358" max="4358" width="15.85546875" style="74" customWidth="1"/>
    <col min="4359" max="4359" width="18.140625" style="74" customWidth="1"/>
    <col min="4360" max="4360" width="15.5703125" style="74" customWidth="1"/>
    <col min="4361" max="4361" width="14.7109375" style="74" customWidth="1"/>
    <col min="4362" max="4362" width="13.28515625" style="74" bestFit="1" customWidth="1"/>
    <col min="4363" max="4363" width="12.140625" style="74" bestFit="1" customWidth="1"/>
    <col min="4364" max="4364" width="16.42578125" style="74" customWidth="1"/>
    <col min="4365" max="4365" width="11.85546875" style="74" customWidth="1"/>
    <col min="4366" max="4366" width="41" style="74" customWidth="1"/>
    <col min="4367" max="4368" width="11.42578125" style="74"/>
    <col min="4369" max="4369" width="13.7109375" style="74" customWidth="1"/>
    <col min="4370" max="4370" width="12.42578125" style="74" bestFit="1" customWidth="1"/>
    <col min="4371" max="4371" width="18.42578125" style="74" customWidth="1"/>
    <col min="4372" max="4608" width="11.42578125" style="74"/>
    <col min="4609" max="4609" width="18.140625" style="74" customWidth="1"/>
    <col min="4610" max="4610" width="14" style="74" customWidth="1"/>
    <col min="4611" max="4611" width="7.5703125" style="74" customWidth="1"/>
    <col min="4612" max="4612" width="10.42578125" style="74" customWidth="1"/>
    <col min="4613" max="4613" width="12.85546875" style="74" customWidth="1"/>
    <col min="4614" max="4614" width="15.85546875" style="74" customWidth="1"/>
    <col min="4615" max="4615" width="18.140625" style="74" customWidth="1"/>
    <col min="4616" max="4616" width="15.5703125" style="74" customWidth="1"/>
    <col min="4617" max="4617" width="14.7109375" style="74" customWidth="1"/>
    <col min="4618" max="4618" width="13.28515625" style="74" bestFit="1" customWidth="1"/>
    <col min="4619" max="4619" width="12.140625" style="74" bestFit="1" customWidth="1"/>
    <col min="4620" max="4620" width="16.42578125" style="74" customWidth="1"/>
    <col min="4621" max="4621" width="11.85546875" style="74" customWidth="1"/>
    <col min="4622" max="4622" width="41" style="74" customWidth="1"/>
    <col min="4623" max="4624" width="11.42578125" style="74"/>
    <col min="4625" max="4625" width="13.7109375" style="74" customWidth="1"/>
    <col min="4626" max="4626" width="12.42578125" style="74" bestFit="1" customWidth="1"/>
    <col min="4627" max="4627" width="18.42578125" style="74" customWidth="1"/>
    <col min="4628" max="4864" width="11.42578125" style="74"/>
    <col min="4865" max="4865" width="18.140625" style="74" customWidth="1"/>
    <col min="4866" max="4866" width="14" style="74" customWidth="1"/>
    <col min="4867" max="4867" width="7.5703125" style="74" customWidth="1"/>
    <col min="4868" max="4868" width="10.42578125" style="74" customWidth="1"/>
    <col min="4869" max="4869" width="12.85546875" style="74" customWidth="1"/>
    <col min="4870" max="4870" width="15.85546875" style="74" customWidth="1"/>
    <col min="4871" max="4871" width="18.140625" style="74" customWidth="1"/>
    <col min="4872" max="4872" width="15.5703125" style="74" customWidth="1"/>
    <col min="4873" max="4873" width="14.7109375" style="74" customWidth="1"/>
    <col min="4874" max="4874" width="13.28515625" style="74" bestFit="1" customWidth="1"/>
    <col min="4875" max="4875" width="12.140625" style="74" bestFit="1" customWidth="1"/>
    <col min="4876" max="4876" width="16.42578125" style="74" customWidth="1"/>
    <col min="4877" max="4877" width="11.85546875" style="74" customWidth="1"/>
    <col min="4878" max="4878" width="41" style="74" customWidth="1"/>
    <col min="4879" max="4880" width="11.42578125" style="74"/>
    <col min="4881" max="4881" width="13.7109375" style="74" customWidth="1"/>
    <col min="4882" max="4882" width="12.42578125" style="74" bestFit="1" customWidth="1"/>
    <col min="4883" max="4883" width="18.42578125" style="74" customWidth="1"/>
    <col min="4884" max="5120" width="11.42578125" style="74"/>
    <col min="5121" max="5121" width="18.140625" style="74" customWidth="1"/>
    <col min="5122" max="5122" width="14" style="74" customWidth="1"/>
    <col min="5123" max="5123" width="7.5703125" style="74" customWidth="1"/>
    <col min="5124" max="5124" width="10.42578125" style="74" customWidth="1"/>
    <col min="5125" max="5125" width="12.85546875" style="74" customWidth="1"/>
    <col min="5126" max="5126" width="15.85546875" style="74" customWidth="1"/>
    <col min="5127" max="5127" width="18.140625" style="74" customWidth="1"/>
    <col min="5128" max="5128" width="15.5703125" style="74" customWidth="1"/>
    <col min="5129" max="5129" width="14.7109375" style="74" customWidth="1"/>
    <col min="5130" max="5130" width="13.28515625" style="74" bestFit="1" customWidth="1"/>
    <col min="5131" max="5131" width="12.140625" style="74" bestFit="1" customWidth="1"/>
    <col min="5132" max="5132" width="16.42578125" style="74" customWidth="1"/>
    <col min="5133" max="5133" width="11.85546875" style="74" customWidth="1"/>
    <col min="5134" max="5134" width="41" style="74" customWidth="1"/>
    <col min="5135" max="5136" width="11.42578125" style="74"/>
    <col min="5137" max="5137" width="13.7109375" style="74" customWidth="1"/>
    <col min="5138" max="5138" width="12.42578125" style="74" bestFit="1" customWidth="1"/>
    <col min="5139" max="5139" width="18.42578125" style="74" customWidth="1"/>
    <col min="5140" max="5376" width="11.42578125" style="74"/>
    <col min="5377" max="5377" width="18.140625" style="74" customWidth="1"/>
    <col min="5378" max="5378" width="14" style="74" customWidth="1"/>
    <col min="5379" max="5379" width="7.5703125" style="74" customWidth="1"/>
    <col min="5380" max="5380" width="10.42578125" style="74" customWidth="1"/>
    <col min="5381" max="5381" width="12.85546875" style="74" customWidth="1"/>
    <col min="5382" max="5382" width="15.85546875" style="74" customWidth="1"/>
    <col min="5383" max="5383" width="18.140625" style="74" customWidth="1"/>
    <col min="5384" max="5384" width="15.5703125" style="74" customWidth="1"/>
    <col min="5385" max="5385" width="14.7109375" style="74" customWidth="1"/>
    <col min="5386" max="5386" width="13.28515625" style="74" bestFit="1" customWidth="1"/>
    <col min="5387" max="5387" width="12.140625" style="74" bestFit="1" customWidth="1"/>
    <col min="5388" max="5388" width="16.42578125" style="74" customWidth="1"/>
    <col min="5389" max="5389" width="11.85546875" style="74" customWidth="1"/>
    <col min="5390" max="5390" width="41" style="74" customWidth="1"/>
    <col min="5391" max="5392" width="11.42578125" style="74"/>
    <col min="5393" max="5393" width="13.7109375" style="74" customWidth="1"/>
    <col min="5394" max="5394" width="12.42578125" style="74" bestFit="1" customWidth="1"/>
    <col min="5395" max="5395" width="18.42578125" style="74" customWidth="1"/>
    <col min="5396" max="5632" width="11.42578125" style="74"/>
    <col min="5633" max="5633" width="18.140625" style="74" customWidth="1"/>
    <col min="5634" max="5634" width="14" style="74" customWidth="1"/>
    <col min="5635" max="5635" width="7.5703125" style="74" customWidth="1"/>
    <col min="5636" max="5636" width="10.42578125" style="74" customWidth="1"/>
    <col min="5637" max="5637" width="12.85546875" style="74" customWidth="1"/>
    <col min="5638" max="5638" width="15.85546875" style="74" customWidth="1"/>
    <col min="5639" max="5639" width="18.140625" style="74" customWidth="1"/>
    <col min="5640" max="5640" width="15.5703125" style="74" customWidth="1"/>
    <col min="5641" max="5641" width="14.7109375" style="74" customWidth="1"/>
    <col min="5642" max="5642" width="13.28515625" style="74" bestFit="1" customWidth="1"/>
    <col min="5643" max="5643" width="12.140625" style="74" bestFit="1" customWidth="1"/>
    <col min="5644" max="5644" width="16.42578125" style="74" customWidth="1"/>
    <col min="5645" max="5645" width="11.85546875" style="74" customWidth="1"/>
    <col min="5646" max="5646" width="41" style="74" customWidth="1"/>
    <col min="5647" max="5648" width="11.42578125" style="74"/>
    <col min="5649" max="5649" width="13.7109375" style="74" customWidth="1"/>
    <col min="5650" max="5650" width="12.42578125" style="74" bestFit="1" customWidth="1"/>
    <col min="5651" max="5651" width="18.42578125" style="74" customWidth="1"/>
    <col min="5652" max="5888" width="11.42578125" style="74"/>
    <col min="5889" max="5889" width="18.140625" style="74" customWidth="1"/>
    <col min="5890" max="5890" width="14" style="74" customWidth="1"/>
    <col min="5891" max="5891" width="7.5703125" style="74" customWidth="1"/>
    <col min="5892" max="5892" width="10.42578125" style="74" customWidth="1"/>
    <col min="5893" max="5893" width="12.85546875" style="74" customWidth="1"/>
    <col min="5894" max="5894" width="15.85546875" style="74" customWidth="1"/>
    <col min="5895" max="5895" width="18.140625" style="74" customWidth="1"/>
    <col min="5896" max="5896" width="15.5703125" style="74" customWidth="1"/>
    <col min="5897" max="5897" width="14.7109375" style="74" customWidth="1"/>
    <col min="5898" max="5898" width="13.28515625" style="74" bestFit="1" customWidth="1"/>
    <col min="5899" max="5899" width="12.140625" style="74" bestFit="1" customWidth="1"/>
    <col min="5900" max="5900" width="16.42578125" style="74" customWidth="1"/>
    <col min="5901" max="5901" width="11.85546875" style="74" customWidth="1"/>
    <col min="5902" max="5902" width="41" style="74" customWidth="1"/>
    <col min="5903" max="5904" width="11.42578125" style="74"/>
    <col min="5905" max="5905" width="13.7109375" style="74" customWidth="1"/>
    <col min="5906" max="5906" width="12.42578125" style="74" bestFit="1" customWidth="1"/>
    <col min="5907" max="5907" width="18.42578125" style="74" customWidth="1"/>
    <col min="5908" max="6144" width="11.42578125" style="74"/>
    <col min="6145" max="6145" width="18.140625" style="74" customWidth="1"/>
    <col min="6146" max="6146" width="14" style="74" customWidth="1"/>
    <col min="6147" max="6147" width="7.5703125" style="74" customWidth="1"/>
    <col min="6148" max="6148" width="10.42578125" style="74" customWidth="1"/>
    <col min="6149" max="6149" width="12.85546875" style="74" customWidth="1"/>
    <col min="6150" max="6150" width="15.85546875" style="74" customWidth="1"/>
    <col min="6151" max="6151" width="18.140625" style="74" customWidth="1"/>
    <col min="6152" max="6152" width="15.5703125" style="74" customWidth="1"/>
    <col min="6153" max="6153" width="14.7109375" style="74" customWidth="1"/>
    <col min="6154" max="6154" width="13.28515625" style="74" bestFit="1" customWidth="1"/>
    <col min="6155" max="6155" width="12.140625" style="74" bestFit="1" customWidth="1"/>
    <col min="6156" max="6156" width="16.42578125" style="74" customWidth="1"/>
    <col min="6157" max="6157" width="11.85546875" style="74" customWidth="1"/>
    <col min="6158" max="6158" width="41" style="74" customWidth="1"/>
    <col min="6159" max="6160" width="11.42578125" style="74"/>
    <col min="6161" max="6161" width="13.7109375" style="74" customWidth="1"/>
    <col min="6162" max="6162" width="12.42578125" style="74" bestFit="1" customWidth="1"/>
    <col min="6163" max="6163" width="18.42578125" style="74" customWidth="1"/>
    <col min="6164" max="6400" width="11.42578125" style="74"/>
    <col min="6401" max="6401" width="18.140625" style="74" customWidth="1"/>
    <col min="6402" max="6402" width="14" style="74" customWidth="1"/>
    <col min="6403" max="6403" width="7.5703125" style="74" customWidth="1"/>
    <col min="6404" max="6404" width="10.42578125" style="74" customWidth="1"/>
    <col min="6405" max="6405" width="12.85546875" style="74" customWidth="1"/>
    <col min="6406" max="6406" width="15.85546875" style="74" customWidth="1"/>
    <col min="6407" max="6407" width="18.140625" style="74" customWidth="1"/>
    <col min="6408" max="6408" width="15.5703125" style="74" customWidth="1"/>
    <col min="6409" max="6409" width="14.7109375" style="74" customWidth="1"/>
    <col min="6410" max="6410" width="13.28515625" style="74" bestFit="1" customWidth="1"/>
    <col min="6411" max="6411" width="12.140625" style="74" bestFit="1" customWidth="1"/>
    <col min="6412" max="6412" width="16.42578125" style="74" customWidth="1"/>
    <col min="6413" max="6413" width="11.85546875" style="74" customWidth="1"/>
    <col min="6414" max="6414" width="41" style="74" customWidth="1"/>
    <col min="6415" max="6416" width="11.42578125" style="74"/>
    <col min="6417" max="6417" width="13.7109375" style="74" customWidth="1"/>
    <col min="6418" max="6418" width="12.42578125" style="74" bestFit="1" customWidth="1"/>
    <col min="6419" max="6419" width="18.42578125" style="74" customWidth="1"/>
    <col min="6420" max="6656" width="11.42578125" style="74"/>
    <col min="6657" max="6657" width="18.140625" style="74" customWidth="1"/>
    <col min="6658" max="6658" width="14" style="74" customWidth="1"/>
    <col min="6659" max="6659" width="7.5703125" style="74" customWidth="1"/>
    <col min="6660" max="6660" width="10.42578125" style="74" customWidth="1"/>
    <col min="6661" max="6661" width="12.85546875" style="74" customWidth="1"/>
    <col min="6662" max="6662" width="15.85546875" style="74" customWidth="1"/>
    <col min="6663" max="6663" width="18.140625" style="74" customWidth="1"/>
    <col min="6664" max="6664" width="15.5703125" style="74" customWidth="1"/>
    <col min="6665" max="6665" width="14.7109375" style="74" customWidth="1"/>
    <col min="6666" max="6666" width="13.28515625" style="74" bestFit="1" customWidth="1"/>
    <col min="6667" max="6667" width="12.140625" style="74" bestFit="1" customWidth="1"/>
    <col min="6668" max="6668" width="16.42578125" style="74" customWidth="1"/>
    <col min="6669" max="6669" width="11.85546875" style="74" customWidth="1"/>
    <col min="6670" max="6670" width="41" style="74" customWidth="1"/>
    <col min="6671" max="6672" width="11.42578125" style="74"/>
    <col min="6673" max="6673" width="13.7109375" style="74" customWidth="1"/>
    <col min="6674" max="6674" width="12.42578125" style="74" bestFit="1" customWidth="1"/>
    <col min="6675" max="6675" width="18.42578125" style="74" customWidth="1"/>
    <col min="6676" max="6912" width="11.42578125" style="74"/>
    <col min="6913" max="6913" width="18.140625" style="74" customWidth="1"/>
    <col min="6914" max="6914" width="14" style="74" customWidth="1"/>
    <col min="6915" max="6915" width="7.5703125" style="74" customWidth="1"/>
    <col min="6916" max="6916" width="10.42578125" style="74" customWidth="1"/>
    <col min="6917" max="6917" width="12.85546875" style="74" customWidth="1"/>
    <col min="6918" max="6918" width="15.85546875" style="74" customWidth="1"/>
    <col min="6919" max="6919" width="18.140625" style="74" customWidth="1"/>
    <col min="6920" max="6920" width="15.5703125" style="74" customWidth="1"/>
    <col min="6921" max="6921" width="14.7109375" style="74" customWidth="1"/>
    <col min="6922" max="6922" width="13.28515625" style="74" bestFit="1" customWidth="1"/>
    <col min="6923" max="6923" width="12.140625" style="74" bestFit="1" customWidth="1"/>
    <col min="6924" max="6924" width="16.42578125" style="74" customWidth="1"/>
    <col min="6925" max="6925" width="11.85546875" style="74" customWidth="1"/>
    <col min="6926" max="6926" width="41" style="74" customWidth="1"/>
    <col min="6927" max="6928" width="11.42578125" style="74"/>
    <col min="6929" max="6929" width="13.7109375" style="74" customWidth="1"/>
    <col min="6930" max="6930" width="12.42578125" style="74" bestFit="1" customWidth="1"/>
    <col min="6931" max="6931" width="18.42578125" style="74" customWidth="1"/>
    <col min="6932" max="7168" width="11.42578125" style="74"/>
    <col min="7169" max="7169" width="18.140625" style="74" customWidth="1"/>
    <col min="7170" max="7170" width="14" style="74" customWidth="1"/>
    <col min="7171" max="7171" width="7.5703125" style="74" customWidth="1"/>
    <col min="7172" max="7172" width="10.42578125" style="74" customWidth="1"/>
    <col min="7173" max="7173" width="12.85546875" style="74" customWidth="1"/>
    <col min="7174" max="7174" width="15.85546875" style="74" customWidth="1"/>
    <col min="7175" max="7175" width="18.140625" style="74" customWidth="1"/>
    <col min="7176" max="7176" width="15.5703125" style="74" customWidth="1"/>
    <col min="7177" max="7177" width="14.7109375" style="74" customWidth="1"/>
    <col min="7178" max="7178" width="13.28515625" style="74" bestFit="1" customWidth="1"/>
    <col min="7179" max="7179" width="12.140625" style="74" bestFit="1" customWidth="1"/>
    <col min="7180" max="7180" width="16.42578125" style="74" customWidth="1"/>
    <col min="7181" max="7181" width="11.85546875" style="74" customWidth="1"/>
    <col min="7182" max="7182" width="41" style="74" customWidth="1"/>
    <col min="7183" max="7184" width="11.42578125" style="74"/>
    <col min="7185" max="7185" width="13.7109375" style="74" customWidth="1"/>
    <col min="7186" max="7186" width="12.42578125" style="74" bestFit="1" customWidth="1"/>
    <col min="7187" max="7187" width="18.42578125" style="74" customWidth="1"/>
    <col min="7188" max="7424" width="11.42578125" style="74"/>
    <col min="7425" max="7425" width="18.140625" style="74" customWidth="1"/>
    <col min="7426" max="7426" width="14" style="74" customWidth="1"/>
    <col min="7427" max="7427" width="7.5703125" style="74" customWidth="1"/>
    <col min="7428" max="7428" width="10.42578125" style="74" customWidth="1"/>
    <col min="7429" max="7429" width="12.85546875" style="74" customWidth="1"/>
    <col min="7430" max="7430" width="15.85546875" style="74" customWidth="1"/>
    <col min="7431" max="7431" width="18.140625" style="74" customWidth="1"/>
    <col min="7432" max="7432" width="15.5703125" style="74" customWidth="1"/>
    <col min="7433" max="7433" width="14.7109375" style="74" customWidth="1"/>
    <col min="7434" max="7434" width="13.28515625" style="74" bestFit="1" customWidth="1"/>
    <col min="7435" max="7435" width="12.140625" style="74" bestFit="1" customWidth="1"/>
    <col min="7436" max="7436" width="16.42578125" style="74" customWidth="1"/>
    <col min="7437" max="7437" width="11.85546875" style="74" customWidth="1"/>
    <col min="7438" max="7438" width="41" style="74" customWidth="1"/>
    <col min="7439" max="7440" width="11.42578125" style="74"/>
    <col min="7441" max="7441" width="13.7109375" style="74" customWidth="1"/>
    <col min="7442" max="7442" width="12.42578125" style="74" bestFit="1" customWidth="1"/>
    <col min="7443" max="7443" width="18.42578125" style="74" customWidth="1"/>
    <col min="7444" max="7680" width="11.42578125" style="74"/>
    <col min="7681" max="7681" width="18.140625" style="74" customWidth="1"/>
    <col min="7682" max="7682" width="14" style="74" customWidth="1"/>
    <col min="7683" max="7683" width="7.5703125" style="74" customWidth="1"/>
    <col min="7684" max="7684" width="10.42578125" style="74" customWidth="1"/>
    <col min="7685" max="7685" width="12.85546875" style="74" customWidth="1"/>
    <col min="7686" max="7686" width="15.85546875" style="74" customWidth="1"/>
    <col min="7687" max="7687" width="18.140625" style="74" customWidth="1"/>
    <col min="7688" max="7688" width="15.5703125" style="74" customWidth="1"/>
    <col min="7689" max="7689" width="14.7109375" style="74" customWidth="1"/>
    <col min="7690" max="7690" width="13.28515625" style="74" bestFit="1" customWidth="1"/>
    <col min="7691" max="7691" width="12.140625" style="74" bestFit="1" customWidth="1"/>
    <col min="7692" max="7692" width="16.42578125" style="74" customWidth="1"/>
    <col min="7693" max="7693" width="11.85546875" style="74" customWidth="1"/>
    <col min="7694" max="7694" width="41" style="74" customWidth="1"/>
    <col min="7695" max="7696" width="11.42578125" style="74"/>
    <col min="7697" max="7697" width="13.7109375" style="74" customWidth="1"/>
    <col min="7698" max="7698" width="12.42578125" style="74" bestFit="1" customWidth="1"/>
    <col min="7699" max="7699" width="18.42578125" style="74" customWidth="1"/>
    <col min="7700" max="7936" width="11.42578125" style="74"/>
    <col min="7937" max="7937" width="18.140625" style="74" customWidth="1"/>
    <col min="7938" max="7938" width="14" style="74" customWidth="1"/>
    <col min="7939" max="7939" width="7.5703125" style="74" customWidth="1"/>
    <col min="7940" max="7940" width="10.42578125" style="74" customWidth="1"/>
    <col min="7941" max="7941" width="12.85546875" style="74" customWidth="1"/>
    <col min="7942" max="7942" width="15.85546875" style="74" customWidth="1"/>
    <col min="7943" max="7943" width="18.140625" style="74" customWidth="1"/>
    <col min="7944" max="7944" width="15.5703125" style="74" customWidth="1"/>
    <col min="7945" max="7945" width="14.7109375" style="74" customWidth="1"/>
    <col min="7946" max="7946" width="13.28515625" style="74" bestFit="1" customWidth="1"/>
    <col min="7947" max="7947" width="12.140625" style="74" bestFit="1" customWidth="1"/>
    <col min="7948" max="7948" width="16.42578125" style="74" customWidth="1"/>
    <col min="7949" max="7949" width="11.85546875" style="74" customWidth="1"/>
    <col min="7950" max="7950" width="41" style="74" customWidth="1"/>
    <col min="7951" max="7952" width="11.42578125" style="74"/>
    <col min="7953" max="7953" width="13.7109375" style="74" customWidth="1"/>
    <col min="7954" max="7954" width="12.42578125" style="74" bestFit="1" customWidth="1"/>
    <col min="7955" max="7955" width="18.42578125" style="74" customWidth="1"/>
    <col min="7956" max="8192" width="11.42578125" style="74"/>
    <col min="8193" max="8193" width="18.140625" style="74" customWidth="1"/>
    <col min="8194" max="8194" width="14" style="74" customWidth="1"/>
    <col min="8195" max="8195" width="7.5703125" style="74" customWidth="1"/>
    <col min="8196" max="8196" width="10.42578125" style="74" customWidth="1"/>
    <col min="8197" max="8197" width="12.85546875" style="74" customWidth="1"/>
    <col min="8198" max="8198" width="15.85546875" style="74" customWidth="1"/>
    <col min="8199" max="8199" width="18.140625" style="74" customWidth="1"/>
    <col min="8200" max="8200" width="15.5703125" style="74" customWidth="1"/>
    <col min="8201" max="8201" width="14.7109375" style="74" customWidth="1"/>
    <col min="8202" max="8202" width="13.28515625" style="74" bestFit="1" customWidth="1"/>
    <col min="8203" max="8203" width="12.140625" style="74" bestFit="1" customWidth="1"/>
    <col min="8204" max="8204" width="16.42578125" style="74" customWidth="1"/>
    <col min="8205" max="8205" width="11.85546875" style="74" customWidth="1"/>
    <col min="8206" max="8206" width="41" style="74" customWidth="1"/>
    <col min="8207" max="8208" width="11.42578125" style="74"/>
    <col min="8209" max="8209" width="13.7109375" style="74" customWidth="1"/>
    <col min="8210" max="8210" width="12.42578125" style="74" bestFit="1" customWidth="1"/>
    <col min="8211" max="8211" width="18.42578125" style="74" customWidth="1"/>
    <col min="8212" max="8448" width="11.42578125" style="74"/>
    <col min="8449" max="8449" width="18.140625" style="74" customWidth="1"/>
    <col min="8450" max="8450" width="14" style="74" customWidth="1"/>
    <col min="8451" max="8451" width="7.5703125" style="74" customWidth="1"/>
    <col min="8452" max="8452" width="10.42578125" style="74" customWidth="1"/>
    <col min="8453" max="8453" width="12.85546875" style="74" customWidth="1"/>
    <col min="8454" max="8454" width="15.85546875" style="74" customWidth="1"/>
    <col min="8455" max="8455" width="18.140625" style="74" customWidth="1"/>
    <col min="8456" max="8456" width="15.5703125" style="74" customWidth="1"/>
    <col min="8457" max="8457" width="14.7109375" style="74" customWidth="1"/>
    <col min="8458" max="8458" width="13.28515625" style="74" bestFit="1" customWidth="1"/>
    <col min="8459" max="8459" width="12.140625" style="74" bestFit="1" customWidth="1"/>
    <col min="8460" max="8460" width="16.42578125" style="74" customWidth="1"/>
    <col min="8461" max="8461" width="11.85546875" style="74" customWidth="1"/>
    <col min="8462" max="8462" width="41" style="74" customWidth="1"/>
    <col min="8463" max="8464" width="11.42578125" style="74"/>
    <col min="8465" max="8465" width="13.7109375" style="74" customWidth="1"/>
    <col min="8466" max="8466" width="12.42578125" style="74" bestFit="1" customWidth="1"/>
    <col min="8467" max="8467" width="18.42578125" style="74" customWidth="1"/>
    <col min="8468" max="8704" width="11.42578125" style="74"/>
    <col min="8705" max="8705" width="18.140625" style="74" customWidth="1"/>
    <col min="8706" max="8706" width="14" style="74" customWidth="1"/>
    <col min="8707" max="8707" width="7.5703125" style="74" customWidth="1"/>
    <col min="8708" max="8708" width="10.42578125" style="74" customWidth="1"/>
    <col min="8709" max="8709" width="12.85546875" style="74" customWidth="1"/>
    <col min="8710" max="8710" width="15.85546875" style="74" customWidth="1"/>
    <col min="8711" max="8711" width="18.140625" style="74" customWidth="1"/>
    <col min="8712" max="8712" width="15.5703125" style="74" customWidth="1"/>
    <col min="8713" max="8713" width="14.7109375" style="74" customWidth="1"/>
    <col min="8714" max="8714" width="13.28515625" style="74" bestFit="1" customWidth="1"/>
    <col min="8715" max="8715" width="12.140625" style="74" bestFit="1" customWidth="1"/>
    <col min="8716" max="8716" width="16.42578125" style="74" customWidth="1"/>
    <col min="8717" max="8717" width="11.85546875" style="74" customWidth="1"/>
    <col min="8718" max="8718" width="41" style="74" customWidth="1"/>
    <col min="8719" max="8720" width="11.42578125" style="74"/>
    <col min="8721" max="8721" width="13.7109375" style="74" customWidth="1"/>
    <col min="8722" max="8722" width="12.42578125" style="74" bestFit="1" customWidth="1"/>
    <col min="8723" max="8723" width="18.42578125" style="74" customWidth="1"/>
    <col min="8724" max="8960" width="11.42578125" style="74"/>
    <col min="8961" max="8961" width="18.140625" style="74" customWidth="1"/>
    <col min="8962" max="8962" width="14" style="74" customWidth="1"/>
    <col min="8963" max="8963" width="7.5703125" style="74" customWidth="1"/>
    <col min="8964" max="8964" width="10.42578125" style="74" customWidth="1"/>
    <col min="8965" max="8965" width="12.85546875" style="74" customWidth="1"/>
    <col min="8966" max="8966" width="15.85546875" style="74" customWidth="1"/>
    <col min="8967" max="8967" width="18.140625" style="74" customWidth="1"/>
    <col min="8968" max="8968" width="15.5703125" style="74" customWidth="1"/>
    <col min="8969" max="8969" width="14.7109375" style="74" customWidth="1"/>
    <col min="8970" max="8970" width="13.28515625" style="74" bestFit="1" customWidth="1"/>
    <col min="8971" max="8971" width="12.140625" style="74" bestFit="1" customWidth="1"/>
    <col min="8972" max="8972" width="16.42578125" style="74" customWidth="1"/>
    <col min="8973" max="8973" width="11.85546875" style="74" customWidth="1"/>
    <col min="8974" max="8974" width="41" style="74" customWidth="1"/>
    <col min="8975" max="8976" width="11.42578125" style="74"/>
    <col min="8977" max="8977" width="13.7109375" style="74" customWidth="1"/>
    <col min="8978" max="8978" width="12.42578125" style="74" bestFit="1" customWidth="1"/>
    <col min="8979" max="8979" width="18.42578125" style="74" customWidth="1"/>
    <col min="8980" max="9216" width="11.42578125" style="74"/>
    <col min="9217" max="9217" width="18.140625" style="74" customWidth="1"/>
    <col min="9218" max="9218" width="14" style="74" customWidth="1"/>
    <col min="9219" max="9219" width="7.5703125" style="74" customWidth="1"/>
    <col min="9220" max="9220" width="10.42578125" style="74" customWidth="1"/>
    <col min="9221" max="9221" width="12.85546875" style="74" customWidth="1"/>
    <col min="9222" max="9222" width="15.85546875" style="74" customWidth="1"/>
    <col min="9223" max="9223" width="18.140625" style="74" customWidth="1"/>
    <col min="9224" max="9224" width="15.5703125" style="74" customWidth="1"/>
    <col min="9225" max="9225" width="14.7109375" style="74" customWidth="1"/>
    <col min="9226" max="9226" width="13.28515625" style="74" bestFit="1" customWidth="1"/>
    <col min="9227" max="9227" width="12.140625" style="74" bestFit="1" customWidth="1"/>
    <col min="9228" max="9228" width="16.42578125" style="74" customWidth="1"/>
    <col min="9229" max="9229" width="11.85546875" style="74" customWidth="1"/>
    <col min="9230" max="9230" width="41" style="74" customWidth="1"/>
    <col min="9231" max="9232" width="11.42578125" style="74"/>
    <col min="9233" max="9233" width="13.7109375" style="74" customWidth="1"/>
    <col min="9234" max="9234" width="12.42578125" style="74" bestFit="1" customWidth="1"/>
    <col min="9235" max="9235" width="18.42578125" style="74" customWidth="1"/>
    <col min="9236" max="9472" width="11.42578125" style="74"/>
    <col min="9473" max="9473" width="18.140625" style="74" customWidth="1"/>
    <col min="9474" max="9474" width="14" style="74" customWidth="1"/>
    <col min="9475" max="9475" width="7.5703125" style="74" customWidth="1"/>
    <col min="9476" max="9476" width="10.42578125" style="74" customWidth="1"/>
    <col min="9477" max="9477" width="12.85546875" style="74" customWidth="1"/>
    <col min="9478" max="9478" width="15.85546875" style="74" customWidth="1"/>
    <col min="9479" max="9479" width="18.140625" style="74" customWidth="1"/>
    <col min="9480" max="9480" width="15.5703125" style="74" customWidth="1"/>
    <col min="9481" max="9481" width="14.7109375" style="74" customWidth="1"/>
    <col min="9482" max="9482" width="13.28515625" style="74" bestFit="1" customWidth="1"/>
    <col min="9483" max="9483" width="12.140625" style="74" bestFit="1" customWidth="1"/>
    <col min="9484" max="9484" width="16.42578125" style="74" customWidth="1"/>
    <col min="9485" max="9485" width="11.85546875" style="74" customWidth="1"/>
    <col min="9486" max="9486" width="41" style="74" customWidth="1"/>
    <col min="9487" max="9488" width="11.42578125" style="74"/>
    <col min="9489" max="9489" width="13.7109375" style="74" customWidth="1"/>
    <col min="9490" max="9490" width="12.42578125" style="74" bestFit="1" customWidth="1"/>
    <col min="9491" max="9491" width="18.42578125" style="74" customWidth="1"/>
    <col min="9492" max="9728" width="11.42578125" style="74"/>
    <col min="9729" max="9729" width="18.140625" style="74" customWidth="1"/>
    <col min="9730" max="9730" width="14" style="74" customWidth="1"/>
    <col min="9731" max="9731" width="7.5703125" style="74" customWidth="1"/>
    <col min="9732" max="9732" width="10.42578125" style="74" customWidth="1"/>
    <col min="9733" max="9733" width="12.85546875" style="74" customWidth="1"/>
    <col min="9734" max="9734" width="15.85546875" style="74" customWidth="1"/>
    <col min="9735" max="9735" width="18.140625" style="74" customWidth="1"/>
    <col min="9736" max="9736" width="15.5703125" style="74" customWidth="1"/>
    <col min="9737" max="9737" width="14.7109375" style="74" customWidth="1"/>
    <col min="9738" max="9738" width="13.28515625" style="74" bestFit="1" customWidth="1"/>
    <col min="9739" max="9739" width="12.140625" style="74" bestFit="1" customWidth="1"/>
    <col min="9740" max="9740" width="16.42578125" style="74" customWidth="1"/>
    <col min="9741" max="9741" width="11.85546875" style="74" customWidth="1"/>
    <col min="9742" max="9742" width="41" style="74" customWidth="1"/>
    <col min="9743" max="9744" width="11.42578125" style="74"/>
    <col min="9745" max="9745" width="13.7109375" style="74" customWidth="1"/>
    <col min="9746" max="9746" width="12.42578125" style="74" bestFit="1" customWidth="1"/>
    <col min="9747" max="9747" width="18.42578125" style="74" customWidth="1"/>
    <col min="9748" max="9984" width="11.42578125" style="74"/>
    <col min="9985" max="9985" width="18.140625" style="74" customWidth="1"/>
    <col min="9986" max="9986" width="14" style="74" customWidth="1"/>
    <col min="9987" max="9987" width="7.5703125" style="74" customWidth="1"/>
    <col min="9988" max="9988" width="10.42578125" style="74" customWidth="1"/>
    <col min="9989" max="9989" width="12.85546875" style="74" customWidth="1"/>
    <col min="9990" max="9990" width="15.85546875" style="74" customWidth="1"/>
    <col min="9991" max="9991" width="18.140625" style="74" customWidth="1"/>
    <col min="9992" max="9992" width="15.5703125" style="74" customWidth="1"/>
    <col min="9993" max="9993" width="14.7109375" style="74" customWidth="1"/>
    <col min="9994" max="9994" width="13.28515625" style="74" bestFit="1" customWidth="1"/>
    <col min="9995" max="9995" width="12.140625" style="74" bestFit="1" customWidth="1"/>
    <col min="9996" max="9996" width="16.42578125" style="74" customWidth="1"/>
    <col min="9997" max="9997" width="11.85546875" style="74" customWidth="1"/>
    <col min="9998" max="9998" width="41" style="74" customWidth="1"/>
    <col min="9999" max="10000" width="11.42578125" style="74"/>
    <col min="10001" max="10001" width="13.7109375" style="74" customWidth="1"/>
    <col min="10002" max="10002" width="12.42578125" style="74" bestFit="1" customWidth="1"/>
    <col min="10003" max="10003" width="18.42578125" style="74" customWidth="1"/>
    <col min="10004" max="10240" width="11.42578125" style="74"/>
    <col min="10241" max="10241" width="18.140625" style="74" customWidth="1"/>
    <col min="10242" max="10242" width="14" style="74" customWidth="1"/>
    <col min="10243" max="10243" width="7.5703125" style="74" customWidth="1"/>
    <col min="10244" max="10244" width="10.42578125" style="74" customWidth="1"/>
    <col min="10245" max="10245" width="12.85546875" style="74" customWidth="1"/>
    <col min="10246" max="10246" width="15.85546875" style="74" customWidth="1"/>
    <col min="10247" max="10247" width="18.140625" style="74" customWidth="1"/>
    <col min="10248" max="10248" width="15.5703125" style="74" customWidth="1"/>
    <col min="10249" max="10249" width="14.7109375" style="74" customWidth="1"/>
    <col min="10250" max="10250" width="13.28515625" style="74" bestFit="1" customWidth="1"/>
    <col min="10251" max="10251" width="12.140625" style="74" bestFit="1" customWidth="1"/>
    <col min="10252" max="10252" width="16.42578125" style="74" customWidth="1"/>
    <col min="10253" max="10253" width="11.85546875" style="74" customWidth="1"/>
    <col min="10254" max="10254" width="41" style="74" customWidth="1"/>
    <col min="10255" max="10256" width="11.42578125" style="74"/>
    <col min="10257" max="10257" width="13.7109375" style="74" customWidth="1"/>
    <col min="10258" max="10258" width="12.42578125" style="74" bestFit="1" customWidth="1"/>
    <col min="10259" max="10259" width="18.42578125" style="74" customWidth="1"/>
    <col min="10260" max="10496" width="11.42578125" style="74"/>
    <col min="10497" max="10497" width="18.140625" style="74" customWidth="1"/>
    <col min="10498" max="10498" width="14" style="74" customWidth="1"/>
    <col min="10499" max="10499" width="7.5703125" style="74" customWidth="1"/>
    <col min="10500" max="10500" width="10.42578125" style="74" customWidth="1"/>
    <col min="10501" max="10501" width="12.85546875" style="74" customWidth="1"/>
    <col min="10502" max="10502" width="15.85546875" style="74" customWidth="1"/>
    <col min="10503" max="10503" width="18.140625" style="74" customWidth="1"/>
    <col min="10504" max="10504" width="15.5703125" style="74" customWidth="1"/>
    <col min="10505" max="10505" width="14.7109375" style="74" customWidth="1"/>
    <col min="10506" max="10506" width="13.28515625" style="74" bestFit="1" customWidth="1"/>
    <col min="10507" max="10507" width="12.140625" style="74" bestFit="1" customWidth="1"/>
    <col min="10508" max="10508" width="16.42578125" style="74" customWidth="1"/>
    <col min="10509" max="10509" width="11.85546875" style="74" customWidth="1"/>
    <col min="10510" max="10510" width="41" style="74" customWidth="1"/>
    <col min="10511" max="10512" width="11.42578125" style="74"/>
    <col min="10513" max="10513" width="13.7109375" style="74" customWidth="1"/>
    <col min="10514" max="10514" width="12.42578125" style="74" bestFit="1" customWidth="1"/>
    <col min="10515" max="10515" width="18.42578125" style="74" customWidth="1"/>
    <col min="10516" max="10752" width="11.42578125" style="74"/>
    <col min="10753" max="10753" width="18.140625" style="74" customWidth="1"/>
    <col min="10754" max="10754" width="14" style="74" customWidth="1"/>
    <col min="10755" max="10755" width="7.5703125" style="74" customWidth="1"/>
    <col min="10756" max="10756" width="10.42578125" style="74" customWidth="1"/>
    <col min="10757" max="10757" width="12.85546875" style="74" customWidth="1"/>
    <col min="10758" max="10758" width="15.85546875" style="74" customWidth="1"/>
    <col min="10759" max="10759" width="18.140625" style="74" customWidth="1"/>
    <col min="10760" max="10760" width="15.5703125" style="74" customWidth="1"/>
    <col min="10761" max="10761" width="14.7109375" style="74" customWidth="1"/>
    <col min="10762" max="10762" width="13.28515625" style="74" bestFit="1" customWidth="1"/>
    <col min="10763" max="10763" width="12.140625" style="74" bestFit="1" customWidth="1"/>
    <col min="10764" max="10764" width="16.42578125" style="74" customWidth="1"/>
    <col min="10765" max="10765" width="11.85546875" style="74" customWidth="1"/>
    <col min="10766" max="10766" width="41" style="74" customWidth="1"/>
    <col min="10767" max="10768" width="11.42578125" style="74"/>
    <col min="10769" max="10769" width="13.7109375" style="74" customWidth="1"/>
    <col min="10770" max="10770" width="12.42578125" style="74" bestFit="1" customWidth="1"/>
    <col min="10771" max="10771" width="18.42578125" style="74" customWidth="1"/>
    <col min="10772" max="11008" width="11.42578125" style="74"/>
    <col min="11009" max="11009" width="18.140625" style="74" customWidth="1"/>
    <col min="11010" max="11010" width="14" style="74" customWidth="1"/>
    <col min="11011" max="11011" width="7.5703125" style="74" customWidth="1"/>
    <col min="11012" max="11012" width="10.42578125" style="74" customWidth="1"/>
    <col min="11013" max="11013" width="12.85546875" style="74" customWidth="1"/>
    <col min="11014" max="11014" width="15.85546875" style="74" customWidth="1"/>
    <col min="11015" max="11015" width="18.140625" style="74" customWidth="1"/>
    <col min="11016" max="11016" width="15.5703125" style="74" customWidth="1"/>
    <col min="11017" max="11017" width="14.7109375" style="74" customWidth="1"/>
    <col min="11018" max="11018" width="13.28515625" style="74" bestFit="1" customWidth="1"/>
    <col min="11019" max="11019" width="12.140625" style="74" bestFit="1" customWidth="1"/>
    <col min="11020" max="11020" width="16.42578125" style="74" customWidth="1"/>
    <col min="11021" max="11021" width="11.85546875" style="74" customWidth="1"/>
    <col min="11022" max="11022" width="41" style="74" customWidth="1"/>
    <col min="11023" max="11024" width="11.42578125" style="74"/>
    <col min="11025" max="11025" width="13.7109375" style="74" customWidth="1"/>
    <col min="11026" max="11026" width="12.42578125" style="74" bestFit="1" customWidth="1"/>
    <col min="11027" max="11027" width="18.42578125" style="74" customWidth="1"/>
    <col min="11028" max="11264" width="11.42578125" style="74"/>
    <col min="11265" max="11265" width="18.140625" style="74" customWidth="1"/>
    <col min="11266" max="11266" width="14" style="74" customWidth="1"/>
    <col min="11267" max="11267" width="7.5703125" style="74" customWidth="1"/>
    <col min="11268" max="11268" width="10.42578125" style="74" customWidth="1"/>
    <col min="11269" max="11269" width="12.85546875" style="74" customWidth="1"/>
    <col min="11270" max="11270" width="15.85546875" style="74" customWidth="1"/>
    <col min="11271" max="11271" width="18.140625" style="74" customWidth="1"/>
    <col min="11272" max="11272" width="15.5703125" style="74" customWidth="1"/>
    <col min="11273" max="11273" width="14.7109375" style="74" customWidth="1"/>
    <col min="11274" max="11274" width="13.28515625" style="74" bestFit="1" customWidth="1"/>
    <col min="11275" max="11275" width="12.140625" style="74" bestFit="1" customWidth="1"/>
    <col min="11276" max="11276" width="16.42578125" style="74" customWidth="1"/>
    <col min="11277" max="11277" width="11.85546875" style="74" customWidth="1"/>
    <col min="11278" max="11278" width="41" style="74" customWidth="1"/>
    <col min="11279" max="11280" width="11.42578125" style="74"/>
    <col min="11281" max="11281" width="13.7109375" style="74" customWidth="1"/>
    <col min="11282" max="11282" width="12.42578125" style="74" bestFit="1" customWidth="1"/>
    <col min="11283" max="11283" width="18.42578125" style="74" customWidth="1"/>
    <col min="11284" max="11520" width="11.42578125" style="74"/>
    <col min="11521" max="11521" width="18.140625" style="74" customWidth="1"/>
    <col min="11522" max="11522" width="14" style="74" customWidth="1"/>
    <col min="11523" max="11523" width="7.5703125" style="74" customWidth="1"/>
    <col min="11524" max="11524" width="10.42578125" style="74" customWidth="1"/>
    <col min="11525" max="11525" width="12.85546875" style="74" customWidth="1"/>
    <col min="11526" max="11526" width="15.85546875" style="74" customWidth="1"/>
    <col min="11527" max="11527" width="18.140625" style="74" customWidth="1"/>
    <col min="11528" max="11528" width="15.5703125" style="74" customWidth="1"/>
    <col min="11529" max="11529" width="14.7109375" style="74" customWidth="1"/>
    <col min="11530" max="11530" width="13.28515625" style="74" bestFit="1" customWidth="1"/>
    <col min="11531" max="11531" width="12.140625" style="74" bestFit="1" customWidth="1"/>
    <col min="11532" max="11532" width="16.42578125" style="74" customWidth="1"/>
    <col min="11533" max="11533" width="11.85546875" style="74" customWidth="1"/>
    <col min="11534" max="11534" width="41" style="74" customWidth="1"/>
    <col min="11535" max="11536" width="11.42578125" style="74"/>
    <col min="11537" max="11537" width="13.7109375" style="74" customWidth="1"/>
    <col min="11538" max="11538" width="12.42578125" style="74" bestFit="1" customWidth="1"/>
    <col min="11539" max="11539" width="18.42578125" style="74" customWidth="1"/>
    <col min="11540" max="11776" width="11.42578125" style="74"/>
    <col min="11777" max="11777" width="18.140625" style="74" customWidth="1"/>
    <col min="11778" max="11778" width="14" style="74" customWidth="1"/>
    <col min="11779" max="11779" width="7.5703125" style="74" customWidth="1"/>
    <col min="11780" max="11780" width="10.42578125" style="74" customWidth="1"/>
    <col min="11781" max="11781" width="12.85546875" style="74" customWidth="1"/>
    <col min="11782" max="11782" width="15.85546875" style="74" customWidth="1"/>
    <col min="11783" max="11783" width="18.140625" style="74" customWidth="1"/>
    <col min="11784" max="11784" width="15.5703125" style="74" customWidth="1"/>
    <col min="11785" max="11785" width="14.7109375" style="74" customWidth="1"/>
    <col min="11786" max="11786" width="13.28515625" style="74" bestFit="1" customWidth="1"/>
    <col min="11787" max="11787" width="12.140625" style="74" bestFit="1" customWidth="1"/>
    <col min="11788" max="11788" width="16.42578125" style="74" customWidth="1"/>
    <col min="11789" max="11789" width="11.85546875" style="74" customWidth="1"/>
    <col min="11790" max="11790" width="41" style="74" customWidth="1"/>
    <col min="11791" max="11792" width="11.42578125" style="74"/>
    <col min="11793" max="11793" width="13.7109375" style="74" customWidth="1"/>
    <col min="11794" max="11794" width="12.42578125" style="74" bestFit="1" customWidth="1"/>
    <col min="11795" max="11795" width="18.42578125" style="74" customWidth="1"/>
    <col min="11796" max="12032" width="11.42578125" style="74"/>
    <col min="12033" max="12033" width="18.140625" style="74" customWidth="1"/>
    <col min="12034" max="12034" width="14" style="74" customWidth="1"/>
    <col min="12035" max="12035" width="7.5703125" style="74" customWidth="1"/>
    <col min="12036" max="12036" width="10.42578125" style="74" customWidth="1"/>
    <col min="12037" max="12037" width="12.85546875" style="74" customWidth="1"/>
    <col min="12038" max="12038" width="15.85546875" style="74" customWidth="1"/>
    <col min="12039" max="12039" width="18.140625" style="74" customWidth="1"/>
    <col min="12040" max="12040" width="15.5703125" style="74" customWidth="1"/>
    <col min="12041" max="12041" width="14.7109375" style="74" customWidth="1"/>
    <col min="12042" max="12042" width="13.28515625" style="74" bestFit="1" customWidth="1"/>
    <col min="12043" max="12043" width="12.140625" style="74" bestFit="1" customWidth="1"/>
    <col min="12044" max="12044" width="16.42578125" style="74" customWidth="1"/>
    <col min="12045" max="12045" width="11.85546875" style="74" customWidth="1"/>
    <col min="12046" max="12046" width="41" style="74" customWidth="1"/>
    <col min="12047" max="12048" width="11.42578125" style="74"/>
    <col min="12049" max="12049" width="13.7109375" style="74" customWidth="1"/>
    <col min="12050" max="12050" width="12.42578125" style="74" bestFit="1" customWidth="1"/>
    <col min="12051" max="12051" width="18.42578125" style="74" customWidth="1"/>
    <col min="12052" max="12288" width="11.42578125" style="74"/>
    <col min="12289" max="12289" width="18.140625" style="74" customWidth="1"/>
    <col min="12290" max="12290" width="14" style="74" customWidth="1"/>
    <col min="12291" max="12291" width="7.5703125" style="74" customWidth="1"/>
    <col min="12292" max="12292" width="10.42578125" style="74" customWidth="1"/>
    <col min="12293" max="12293" width="12.85546875" style="74" customWidth="1"/>
    <col min="12294" max="12294" width="15.85546875" style="74" customWidth="1"/>
    <col min="12295" max="12295" width="18.140625" style="74" customWidth="1"/>
    <col min="12296" max="12296" width="15.5703125" style="74" customWidth="1"/>
    <col min="12297" max="12297" width="14.7109375" style="74" customWidth="1"/>
    <col min="12298" max="12298" width="13.28515625" style="74" bestFit="1" customWidth="1"/>
    <col min="12299" max="12299" width="12.140625" style="74" bestFit="1" customWidth="1"/>
    <col min="12300" max="12300" width="16.42578125" style="74" customWidth="1"/>
    <col min="12301" max="12301" width="11.85546875" style="74" customWidth="1"/>
    <col min="12302" max="12302" width="41" style="74" customWidth="1"/>
    <col min="12303" max="12304" width="11.42578125" style="74"/>
    <col min="12305" max="12305" width="13.7109375" style="74" customWidth="1"/>
    <col min="12306" max="12306" width="12.42578125" style="74" bestFit="1" customWidth="1"/>
    <col min="12307" max="12307" width="18.42578125" style="74" customWidth="1"/>
    <col min="12308" max="12544" width="11.42578125" style="74"/>
    <col min="12545" max="12545" width="18.140625" style="74" customWidth="1"/>
    <col min="12546" max="12546" width="14" style="74" customWidth="1"/>
    <col min="12547" max="12547" width="7.5703125" style="74" customWidth="1"/>
    <col min="12548" max="12548" width="10.42578125" style="74" customWidth="1"/>
    <col min="12549" max="12549" width="12.85546875" style="74" customWidth="1"/>
    <col min="12550" max="12550" width="15.85546875" style="74" customWidth="1"/>
    <col min="12551" max="12551" width="18.140625" style="74" customWidth="1"/>
    <col min="12552" max="12552" width="15.5703125" style="74" customWidth="1"/>
    <col min="12553" max="12553" width="14.7109375" style="74" customWidth="1"/>
    <col min="12554" max="12554" width="13.28515625" style="74" bestFit="1" customWidth="1"/>
    <col min="12555" max="12555" width="12.140625" style="74" bestFit="1" customWidth="1"/>
    <col min="12556" max="12556" width="16.42578125" style="74" customWidth="1"/>
    <col min="12557" max="12557" width="11.85546875" style="74" customWidth="1"/>
    <col min="12558" max="12558" width="41" style="74" customWidth="1"/>
    <col min="12559" max="12560" width="11.42578125" style="74"/>
    <col min="12561" max="12561" width="13.7109375" style="74" customWidth="1"/>
    <col min="12562" max="12562" width="12.42578125" style="74" bestFit="1" customWidth="1"/>
    <col min="12563" max="12563" width="18.42578125" style="74" customWidth="1"/>
    <col min="12564" max="12800" width="11.42578125" style="74"/>
    <col min="12801" max="12801" width="18.140625" style="74" customWidth="1"/>
    <col min="12802" max="12802" width="14" style="74" customWidth="1"/>
    <col min="12803" max="12803" width="7.5703125" style="74" customWidth="1"/>
    <col min="12804" max="12804" width="10.42578125" style="74" customWidth="1"/>
    <col min="12805" max="12805" width="12.85546875" style="74" customWidth="1"/>
    <col min="12806" max="12806" width="15.85546875" style="74" customWidth="1"/>
    <col min="12807" max="12807" width="18.140625" style="74" customWidth="1"/>
    <col min="12808" max="12808" width="15.5703125" style="74" customWidth="1"/>
    <col min="12809" max="12809" width="14.7109375" style="74" customWidth="1"/>
    <col min="12810" max="12810" width="13.28515625" style="74" bestFit="1" customWidth="1"/>
    <col min="12811" max="12811" width="12.140625" style="74" bestFit="1" customWidth="1"/>
    <col min="12812" max="12812" width="16.42578125" style="74" customWidth="1"/>
    <col min="12813" max="12813" width="11.85546875" style="74" customWidth="1"/>
    <col min="12814" max="12814" width="41" style="74" customWidth="1"/>
    <col min="12815" max="12816" width="11.42578125" style="74"/>
    <col min="12817" max="12817" width="13.7109375" style="74" customWidth="1"/>
    <col min="12818" max="12818" width="12.42578125" style="74" bestFit="1" customWidth="1"/>
    <col min="12819" max="12819" width="18.42578125" style="74" customWidth="1"/>
    <col min="12820" max="13056" width="11.42578125" style="74"/>
    <col min="13057" max="13057" width="18.140625" style="74" customWidth="1"/>
    <col min="13058" max="13058" width="14" style="74" customWidth="1"/>
    <col min="13059" max="13059" width="7.5703125" style="74" customWidth="1"/>
    <col min="13060" max="13060" width="10.42578125" style="74" customWidth="1"/>
    <col min="13061" max="13061" width="12.85546875" style="74" customWidth="1"/>
    <col min="13062" max="13062" width="15.85546875" style="74" customWidth="1"/>
    <col min="13063" max="13063" width="18.140625" style="74" customWidth="1"/>
    <col min="13064" max="13064" width="15.5703125" style="74" customWidth="1"/>
    <col min="13065" max="13065" width="14.7109375" style="74" customWidth="1"/>
    <col min="13066" max="13066" width="13.28515625" style="74" bestFit="1" customWidth="1"/>
    <col min="13067" max="13067" width="12.140625" style="74" bestFit="1" customWidth="1"/>
    <col min="13068" max="13068" width="16.42578125" style="74" customWidth="1"/>
    <col min="13069" max="13069" width="11.85546875" style="74" customWidth="1"/>
    <col min="13070" max="13070" width="41" style="74" customWidth="1"/>
    <col min="13071" max="13072" width="11.42578125" style="74"/>
    <col min="13073" max="13073" width="13.7109375" style="74" customWidth="1"/>
    <col min="13074" max="13074" width="12.42578125" style="74" bestFit="1" customWidth="1"/>
    <col min="13075" max="13075" width="18.42578125" style="74" customWidth="1"/>
    <col min="13076" max="13312" width="11.42578125" style="74"/>
    <col min="13313" max="13313" width="18.140625" style="74" customWidth="1"/>
    <col min="13314" max="13314" width="14" style="74" customWidth="1"/>
    <col min="13315" max="13315" width="7.5703125" style="74" customWidth="1"/>
    <col min="13316" max="13316" width="10.42578125" style="74" customWidth="1"/>
    <col min="13317" max="13317" width="12.85546875" style="74" customWidth="1"/>
    <col min="13318" max="13318" width="15.85546875" style="74" customWidth="1"/>
    <col min="13319" max="13319" width="18.140625" style="74" customWidth="1"/>
    <col min="13320" max="13320" width="15.5703125" style="74" customWidth="1"/>
    <col min="13321" max="13321" width="14.7109375" style="74" customWidth="1"/>
    <col min="13322" max="13322" width="13.28515625" style="74" bestFit="1" customWidth="1"/>
    <col min="13323" max="13323" width="12.140625" style="74" bestFit="1" customWidth="1"/>
    <col min="13324" max="13324" width="16.42578125" style="74" customWidth="1"/>
    <col min="13325" max="13325" width="11.85546875" style="74" customWidth="1"/>
    <col min="13326" max="13326" width="41" style="74" customWidth="1"/>
    <col min="13327" max="13328" width="11.42578125" style="74"/>
    <col min="13329" max="13329" width="13.7109375" style="74" customWidth="1"/>
    <col min="13330" max="13330" width="12.42578125" style="74" bestFit="1" customWidth="1"/>
    <col min="13331" max="13331" width="18.42578125" style="74" customWidth="1"/>
    <col min="13332" max="13568" width="11.42578125" style="74"/>
    <col min="13569" max="13569" width="18.140625" style="74" customWidth="1"/>
    <col min="13570" max="13570" width="14" style="74" customWidth="1"/>
    <col min="13571" max="13571" width="7.5703125" style="74" customWidth="1"/>
    <col min="13572" max="13572" width="10.42578125" style="74" customWidth="1"/>
    <col min="13573" max="13573" width="12.85546875" style="74" customWidth="1"/>
    <col min="13574" max="13574" width="15.85546875" style="74" customWidth="1"/>
    <col min="13575" max="13575" width="18.140625" style="74" customWidth="1"/>
    <col min="13576" max="13576" width="15.5703125" style="74" customWidth="1"/>
    <col min="13577" max="13577" width="14.7109375" style="74" customWidth="1"/>
    <col min="13578" max="13578" width="13.28515625" style="74" bestFit="1" customWidth="1"/>
    <col min="13579" max="13579" width="12.140625" style="74" bestFit="1" customWidth="1"/>
    <col min="13580" max="13580" width="16.42578125" style="74" customWidth="1"/>
    <col min="13581" max="13581" width="11.85546875" style="74" customWidth="1"/>
    <col min="13582" max="13582" width="41" style="74" customWidth="1"/>
    <col min="13583" max="13584" width="11.42578125" style="74"/>
    <col min="13585" max="13585" width="13.7109375" style="74" customWidth="1"/>
    <col min="13586" max="13586" width="12.42578125" style="74" bestFit="1" customWidth="1"/>
    <col min="13587" max="13587" width="18.42578125" style="74" customWidth="1"/>
    <col min="13588" max="13824" width="11.42578125" style="74"/>
    <col min="13825" max="13825" width="18.140625" style="74" customWidth="1"/>
    <col min="13826" max="13826" width="14" style="74" customWidth="1"/>
    <col min="13827" max="13827" width="7.5703125" style="74" customWidth="1"/>
    <col min="13828" max="13828" width="10.42578125" style="74" customWidth="1"/>
    <col min="13829" max="13829" width="12.85546875" style="74" customWidth="1"/>
    <col min="13830" max="13830" width="15.85546875" style="74" customWidth="1"/>
    <col min="13831" max="13831" width="18.140625" style="74" customWidth="1"/>
    <col min="13832" max="13832" width="15.5703125" style="74" customWidth="1"/>
    <col min="13833" max="13833" width="14.7109375" style="74" customWidth="1"/>
    <col min="13834" max="13834" width="13.28515625" style="74" bestFit="1" customWidth="1"/>
    <col min="13835" max="13835" width="12.140625" style="74" bestFit="1" customWidth="1"/>
    <col min="13836" max="13836" width="16.42578125" style="74" customWidth="1"/>
    <col min="13837" max="13837" width="11.85546875" style="74" customWidth="1"/>
    <col min="13838" max="13838" width="41" style="74" customWidth="1"/>
    <col min="13839" max="13840" width="11.42578125" style="74"/>
    <col min="13841" max="13841" width="13.7109375" style="74" customWidth="1"/>
    <col min="13842" max="13842" width="12.42578125" style="74" bestFit="1" customWidth="1"/>
    <col min="13843" max="13843" width="18.42578125" style="74" customWidth="1"/>
    <col min="13844" max="14080" width="11.42578125" style="74"/>
    <col min="14081" max="14081" width="18.140625" style="74" customWidth="1"/>
    <col min="14082" max="14082" width="14" style="74" customWidth="1"/>
    <col min="14083" max="14083" width="7.5703125" style="74" customWidth="1"/>
    <col min="14084" max="14084" width="10.42578125" style="74" customWidth="1"/>
    <col min="14085" max="14085" width="12.85546875" style="74" customWidth="1"/>
    <col min="14086" max="14086" width="15.85546875" style="74" customWidth="1"/>
    <col min="14087" max="14087" width="18.140625" style="74" customWidth="1"/>
    <col min="14088" max="14088" width="15.5703125" style="74" customWidth="1"/>
    <col min="14089" max="14089" width="14.7109375" style="74" customWidth="1"/>
    <col min="14090" max="14090" width="13.28515625" style="74" bestFit="1" customWidth="1"/>
    <col min="14091" max="14091" width="12.140625" style="74" bestFit="1" customWidth="1"/>
    <col min="14092" max="14092" width="16.42578125" style="74" customWidth="1"/>
    <col min="14093" max="14093" width="11.85546875" style="74" customWidth="1"/>
    <col min="14094" max="14094" width="41" style="74" customWidth="1"/>
    <col min="14095" max="14096" width="11.42578125" style="74"/>
    <col min="14097" max="14097" width="13.7109375" style="74" customWidth="1"/>
    <col min="14098" max="14098" width="12.42578125" style="74" bestFit="1" customWidth="1"/>
    <col min="14099" max="14099" width="18.42578125" style="74" customWidth="1"/>
    <col min="14100" max="14336" width="11.42578125" style="74"/>
    <col min="14337" max="14337" width="18.140625" style="74" customWidth="1"/>
    <col min="14338" max="14338" width="14" style="74" customWidth="1"/>
    <col min="14339" max="14339" width="7.5703125" style="74" customWidth="1"/>
    <col min="14340" max="14340" width="10.42578125" style="74" customWidth="1"/>
    <col min="14341" max="14341" width="12.85546875" style="74" customWidth="1"/>
    <col min="14342" max="14342" width="15.85546875" style="74" customWidth="1"/>
    <col min="14343" max="14343" width="18.140625" style="74" customWidth="1"/>
    <col min="14344" max="14344" width="15.5703125" style="74" customWidth="1"/>
    <col min="14345" max="14345" width="14.7109375" style="74" customWidth="1"/>
    <col min="14346" max="14346" width="13.28515625" style="74" bestFit="1" customWidth="1"/>
    <col min="14347" max="14347" width="12.140625" style="74" bestFit="1" customWidth="1"/>
    <col min="14348" max="14348" width="16.42578125" style="74" customWidth="1"/>
    <col min="14349" max="14349" width="11.85546875" style="74" customWidth="1"/>
    <col min="14350" max="14350" width="41" style="74" customWidth="1"/>
    <col min="14351" max="14352" width="11.42578125" style="74"/>
    <col min="14353" max="14353" width="13.7109375" style="74" customWidth="1"/>
    <col min="14354" max="14354" width="12.42578125" style="74" bestFit="1" customWidth="1"/>
    <col min="14355" max="14355" width="18.42578125" style="74" customWidth="1"/>
    <col min="14356" max="14592" width="11.42578125" style="74"/>
    <col min="14593" max="14593" width="18.140625" style="74" customWidth="1"/>
    <col min="14594" max="14594" width="14" style="74" customWidth="1"/>
    <col min="14595" max="14595" width="7.5703125" style="74" customWidth="1"/>
    <col min="14596" max="14596" width="10.42578125" style="74" customWidth="1"/>
    <col min="14597" max="14597" width="12.85546875" style="74" customWidth="1"/>
    <col min="14598" max="14598" width="15.85546875" style="74" customWidth="1"/>
    <col min="14599" max="14599" width="18.140625" style="74" customWidth="1"/>
    <col min="14600" max="14600" width="15.5703125" style="74" customWidth="1"/>
    <col min="14601" max="14601" width="14.7109375" style="74" customWidth="1"/>
    <col min="14602" max="14602" width="13.28515625" style="74" bestFit="1" customWidth="1"/>
    <col min="14603" max="14603" width="12.140625" style="74" bestFit="1" customWidth="1"/>
    <col min="14604" max="14604" width="16.42578125" style="74" customWidth="1"/>
    <col min="14605" max="14605" width="11.85546875" style="74" customWidth="1"/>
    <col min="14606" max="14606" width="41" style="74" customWidth="1"/>
    <col min="14607" max="14608" width="11.42578125" style="74"/>
    <col min="14609" max="14609" width="13.7109375" style="74" customWidth="1"/>
    <col min="14610" max="14610" width="12.42578125" style="74" bestFit="1" customWidth="1"/>
    <col min="14611" max="14611" width="18.42578125" style="74" customWidth="1"/>
    <col min="14612" max="14848" width="11.42578125" style="74"/>
    <col min="14849" max="14849" width="18.140625" style="74" customWidth="1"/>
    <col min="14850" max="14850" width="14" style="74" customWidth="1"/>
    <col min="14851" max="14851" width="7.5703125" style="74" customWidth="1"/>
    <col min="14852" max="14852" width="10.42578125" style="74" customWidth="1"/>
    <col min="14853" max="14853" width="12.85546875" style="74" customWidth="1"/>
    <col min="14854" max="14854" width="15.85546875" style="74" customWidth="1"/>
    <col min="14855" max="14855" width="18.140625" style="74" customWidth="1"/>
    <col min="14856" max="14856" width="15.5703125" style="74" customWidth="1"/>
    <col min="14857" max="14857" width="14.7109375" style="74" customWidth="1"/>
    <col min="14858" max="14858" width="13.28515625" style="74" bestFit="1" customWidth="1"/>
    <col min="14859" max="14859" width="12.140625" style="74" bestFit="1" customWidth="1"/>
    <col min="14860" max="14860" width="16.42578125" style="74" customWidth="1"/>
    <col min="14861" max="14861" width="11.85546875" style="74" customWidth="1"/>
    <col min="14862" max="14862" width="41" style="74" customWidth="1"/>
    <col min="14863" max="14864" width="11.42578125" style="74"/>
    <col min="14865" max="14865" width="13.7109375" style="74" customWidth="1"/>
    <col min="14866" max="14866" width="12.42578125" style="74" bestFit="1" customWidth="1"/>
    <col min="14867" max="14867" width="18.42578125" style="74" customWidth="1"/>
    <col min="14868" max="15104" width="11.42578125" style="74"/>
    <col min="15105" max="15105" width="18.140625" style="74" customWidth="1"/>
    <col min="15106" max="15106" width="14" style="74" customWidth="1"/>
    <col min="15107" max="15107" width="7.5703125" style="74" customWidth="1"/>
    <col min="15108" max="15108" width="10.42578125" style="74" customWidth="1"/>
    <col min="15109" max="15109" width="12.85546875" style="74" customWidth="1"/>
    <col min="15110" max="15110" width="15.85546875" style="74" customWidth="1"/>
    <col min="15111" max="15111" width="18.140625" style="74" customWidth="1"/>
    <col min="15112" max="15112" width="15.5703125" style="74" customWidth="1"/>
    <col min="15113" max="15113" width="14.7109375" style="74" customWidth="1"/>
    <col min="15114" max="15114" width="13.28515625" style="74" bestFit="1" customWidth="1"/>
    <col min="15115" max="15115" width="12.140625" style="74" bestFit="1" customWidth="1"/>
    <col min="15116" max="15116" width="16.42578125" style="74" customWidth="1"/>
    <col min="15117" max="15117" width="11.85546875" style="74" customWidth="1"/>
    <col min="15118" max="15118" width="41" style="74" customWidth="1"/>
    <col min="15119" max="15120" width="11.42578125" style="74"/>
    <col min="15121" max="15121" width="13.7109375" style="74" customWidth="1"/>
    <col min="15122" max="15122" width="12.42578125" style="74" bestFit="1" customWidth="1"/>
    <col min="15123" max="15123" width="18.42578125" style="74" customWidth="1"/>
    <col min="15124" max="15360" width="11.42578125" style="74"/>
    <col min="15361" max="15361" width="18.140625" style="74" customWidth="1"/>
    <col min="15362" max="15362" width="14" style="74" customWidth="1"/>
    <col min="15363" max="15363" width="7.5703125" style="74" customWidth="1"/>
    <col min="15364" max="15364" width="10.42578125" style="74" customWidth="1"/>
    <col min="15365" max="15365" width="12.85546875" style="74" customWidth="1"/>
    <col min="15366" max="15366" width="15.85546875" style="74" customWidth="1"/>
    <col min="15367" max="15367" width="18.140625" style="74" customWidth="1"/>
    <col min="15368" max="15368" width="15.5703125" style="74" customWidth="1"/>
    <col min="15369" max="15369" width="14.7109375" style="74" customWidth="1"/>
    <col min="15370" max="15370" width="13.28515625" style="74" bestFit="1" customWidth="1"/>
    <col min="15371" max="15371" width="12.140625" style="74" bestFit="1" customWidth="1"/>
    <col min="15372" max="15372" width="16.42578125" style="74" customWidth="1"/>
    <col min="15373" max="15373" width="11.85546875" style="74" customWidth="1"/>
    <col min="15374" max="15374" width="41" style="74" customWidth="1"/>
    <col min="15375" max="15376" width="11.42578125" style="74"/>
    <col min="15377" max="15377" width="13.7109375" style="74" customWidth="1"/>
    <col min="15378" max="15378" width="12.42578125" style="74" bestFit="1" customWidth="1"/>
    <col min="15379" max="15379" width="18.42578125" style="74" customWidth="1"/>
    <col min="15380" max="15616" width="11.42578125" style="74"/>
    <col min="15617" max="15617" width="18.140625" style="74" customWidth="1"/>
    <col min="15618" max="15618" width="14" style="74" customWidth="1"/>
    <col min="15619" max="15619" width="7.5703125" style="74" customWidth="1"/>
    <col min="15620" max="15620" width="10.42578125" style="74" customWidth="1"/>
    <col min="15621" max="15621" width="12.85546875" style="74" customWidth="1"/>
    <col min="15622" max="15622" width="15.85546875" style="74" customWidth="1"/>
    <col min="15623" max="15623" width="18.140625" style="74" customWidth="1"/>
    <col min="15624" max="15624" width="15.5703125" style="74" customWidth="1"/>
    <col min="15625" max="15625" width="14.7109375" style="74" customWidth="1"/>
    <col min="15626" max="15626" width="13.28515625" style="74" bestFit="1" customWidth="1"/>
    <col min="15627" max="15627" width="12.140625" style="74" bestFit="1" customWidth="1"/>
    <col min="15628" max="15628" width="16.42578125" style="74" customWidth="1"/>
    <col min="15629" max="15629" width="11.85546875" style="74" customWidth="1"/>
    <col min="15630" max="15630" width="41" style="74" customWidth="1"/>
    <col min="15631" max="15632" width="11.42578125" style="74"/>
    <col min="15633" max="15633" width="13.7109375" style="74" customWidth="1"/>
    <col min="15634" max="15634" width="12.42578125" style="74" bestFit="1" customWidth="1"/>
    <col min="15635" max="15635" width="18.42578125" style="74" customWidth="1"/>
    <col min="15636" max="15872" width="11.42578125" style="74"/>
    <col min="15873" max="15873" width="18.140625" style="74" customWidth="1"/>
    <col min="15874" max="15874" width="14" style="74" customWidth="1"/>
    <col min="15875" max="15875" width="7.5703125" style="74" customWidth="1"/>
    <col min="15876" max="15876" width="10.42578125" style="74" customWidth="1"/>
    <col min="15877" max="15877" width="12.85546875" style="74" customWidth="1"/>
    <col min="15878" max="15878" width="15.85546875" style="74" customWidth="1"/>
    <col min="15879" max="15879" width="18.140625" style="74" customWidth="1"/>
    <col min="15880" max="15880" width="15.5703125" style="74" customWidth="1"/>
    <col min="15881" max="15881" width="14.7109375" style="74" customWidth="1"/>
    <col min="15882" max="15882" width="13.28515625" style="74" bestFit="1" customWidth="1"/>
    <col min="15883" max="15883" width="12.140625" style="74" bestFit="1" customWidth="1"/>
    <col min="15884" max="15884" width="16.42578125" style="74" customWidth="1"/>
    <col min="15885" max="15885" width="11.85546875" style="74" customWidth="1"/>
    <col min="15886" max="15886" width="41" style="74" customWidth="1"/>
    <col min="15887" max="15888" width="11.42578125" style="74"/>
    <col min="15889" max="15889" width="13.7109375" style="74" customWidth="1"/>
    <col min="15890" max="15890" width="12.42578125" style="74" bestFit="1" customWidth="1"/>
    <col min="15891" max="15891" width="18.42578125" style="74" customWidth="1"/>
    <col min="15892" max="16128" width="11.42578125" style="74"/>
    <col min="16129" max="16129" width="18.140625" style="74" customWidth="1"/>
    <col min="16130" max="16130" width="14" style="74" customWidth="1"/>
    <col min="16131" max="16131" width="7.5703125" style="74" customWidth="1"/>
    <col min="16132" max="16132" width="10.42578125" style="74" customWidth="1"/>
    <col min="16133" max="16133" width="12.85546875" style="74" customWidth="1"/>
    <col min="16134" max="16134" width="15.85546875" style="74" customWidth="1"/>
    <col min="16135" max="16135" width="18.140625" style="74" customWidth="1"/>
    <col min="16136" max="16136" width="15.5703125" style="74" customWidth="1"/>
    <col min="16137" max="16137" width="14.7109375" style="74" customWidth="1"/>
    <col min="16138" max="16138" width="13.28515625" style="74" bestFit="1" customWidth="1"/>
    <col min="16139" max="16139" width="12.140625" style="74" bestFit="1" customWidth="1"/>
    <col min="16140" max="16140" width="16.42578125" style="74" customWidth="1"/>
    <col min="16141" max="16141" width="11.85546875" style="74" customWidth="1"/>
    <col min="16142" max="16142" width="41" style="74" customWidth="1"/>
    <col min="16143" max="16144" width="11.42578125" style="74"/>
    <col min="16145" max="16145" width="13.7109375" style="74" customWidth="1"/>
    <col min="16146" max="16146" width="12.42578125" style="74" bestFit="1" customWidth="1"/>
    <col min="16147" max="16147" width="18.42578125" style="74" customWidth="1"/>
    <col min="16148" max="16384" width="11.42578125" style="74"/>
  </cols>
  <sheetData>
    <row r="1" spans="1:17" ht="20.25" x14ac:dyDescent="0.3">
      <c r="A1" s="226" t="s">
        <v>12</v>
      </c>
      <c r="B1" s="227"/>
      <c r="C1" s="227"/>
      <c r="D1" s="227"/>
      <c r="E1" s="227"/>
      <c r="F1" s="227"/>
      <c r="G1" s="227"/>
      <c r="H1" s="227"/>
      <c r="I1" s="227"/>
      <c r="J1" s="227"/>
      <c r="K1" s="227"/>
      <c r="L1" s="228"/>
    </row>
    <row r="2" spans="1:17" ht="20.25" x14ac:dyDescent="0.3">
      <c r="A2" s="229" t="s">
        <v>18</v>
      </c>
      <c r="B2" s="230"/>
      <c r="C2" s="230"/>
      <c r="D2" s="230"/>
      <c r="E2" s="230"/>
      <c r="F2" s="230"/>
      <c r="G2" s="230"/>
      <c r="H2" s="230"/>
      <c r="I2" s="230"/>
      <c r="J2" s="230"/>
      <c r="K2" s="230"/>
      <c r="L2" s="231"/>
    </row>
    <row r="3" spans="1:17" ht="20.25" x14ac:dyDescent="0.3">
      <c r="A3" s="229" t="s">
        <v>52</v>
      </c>
      <c r="B3" s="230"/>
      <c r="C3" s="230"/>
      <c r="D3" s="230"/>
      <c r="E3" s="230"/>
      <c r="F3" s="230"/>
      <c r="G3" s="230"/>
      <c r="H3" s="230"/>
      <c r="I3" s="230"/>
      <c r="J3" s="230"/>
      <c r="K3" s="230"/>
      <c r="L3" s="231"/>
    </row>
    <row r="4" spans="1:17" ht="20.25" x14ac:dyDescent="0.3">
      <c r="A4" s="229" t="str">
        <f>CONCATENATE(Salarios!B14,Salarios!C14)</f>
        <v/>
      </c>
      <c r="B4" s="230"/>
      <c r="C4" s="230"/>
      <c r="D4" s="230"/>
      <c r="E4" s="230"/>
      <c r="F4" s="230"/>
      <c r="G4" s="230"/>
      <c r="H4" s="230"/>
      <c r="I4" s="230"/>
      <c r="J4" s="230"/>
      <c r="K4" s="230"/>
      <c r="L4" s="231"/>
    </row>
    <row r="5" spans="1:17" ht="20.25" x14ac:dyDescent="0.3">
      <c r="A5" s="232"/>
      <c r="B5" s="233"/>
      <c r="C5" s="233"/>
      <c r="D5" s="233"/>
      <c r="E5" s="233"/>
      <c r="F5" s="233"/>
      <c r="G5" s="233"/>
      <c r="H5" s="233"/>
      <c r="I5" s="233"/>
      <c r="J5" s="233"/>
      <c r="K5" s="233"/>
      <c r="L5" s="234"/>
    </row>
    <row r="6" spans="1:17" ht="15" x14ac:dyDescent="0.25">
      <c r="A6" s="240" t="s">
        <v>0</v>
      </c>
      <c r="B6" s="242" t="str">
        <f>+Salarios!A1</f>
        <v>MINISTERIO DE XXX</v>
      </c>
      <c r="C6" s="243"/>
      <c r="D6" s="243"/>
      <c r="E6" s="243"/>
      <c r="F6" s="243"/>
      <c r="G6" s="244"/>
      <c r="H6" s="76" t="s">
        <v>31</v>
      </c>
      <c r="I6" s="235"/>
      <c r="J6" s="235"/>
      <c r="K6" s="235"/>
      <c r="L6" s="236"/>
    </row>
    <row r="7" spans="1:17" ht="15" x14ac:dyDescent="0.25">
      <c r="A7" s="241"/>
      <c r="B7" s="245"/>
      <c r="C7" s="246"/>
      <c r="D7" s="246"/>
      <c r="E7" s="246"/>
      <c r="F7" s="246"/>
      <c r="G7" s="247"/>
      <c r="H7" s="76" t="s">
        <v>32</v>
      </c>
      <c r="I7" s="235"/>
      <c r="J7" s="235"/>
      <c r="K7" s="235"/>
      <c r="L7" s="236"/>
    </row>
    <row r="8" spans="1:17" ht="14.25" x14ac:dyDescent="0.2">
      <c r="A8" s="248"/>
      <c r="B8" s="249"/>
      <c r="C8" s="249"/>
      <c r="D8" s="249"/>
      <c r="E8" s="249"/>
      <c r="F8" s="249"/>
      <c r="G8" s="249"/>
      <c r="H8" s="249"/>
      <c r="I8" s="249"/>
      <c r="J8" s="249"/>
      <c r="K8" s="249"/>
      <c r="L8" s="250"/>
    </row>
    <row r="9" spans="1:17" ht="28.9" customHeight="1" x14ac:dyDescent="0.2">
      <c r="A9" s="216" t="s">
        <v>1</v>
      </c>
      <c r="B9" s="217"/>
      <c r="C9" s="217"/>
      <c r="D9" s="217"/>
      <c r="E9" s="251">
        <v>4000042147</v>
      </c>
      <c r="F9" s="243"/>
      <c r="G9" s="243"/>
      <c r="H9" s="243"/>
      <c r="I9" s="243"/>
      <c r="J9" s="243"/>
      <c r="K9" s="243"/>
      <c r="L9" s="244"/>
    </row>
    <row r="10" spans="1:17" ht="15" customHeight="1" x14ac:dyDescent="0.2">
      <c r="A10" s="218"/>
      <c r="B10" s="219"/>
      <c r="C10" s="219"/>
      <c r="D10" s="219"/>
      <c r="E10" s="220" t="s">
        <v>56</v>
      </c>
      <c r="F10" s="221"/>
      <c r="G10" s="221"/>
      <c r="H10" s="221"/>
      <c r="I10" s="221"/>
      <c r="J10" s="221"/>
      <c r="K10" s="221"/>
      <c r="L10" s="222"/>
    </row>
    <row r="11" spans="1:17" s="77" customFormat="1" ht="14.45" customHeight="1" x14ac:dyDescent="0.2">
      <c r="A11" s="237"/>
      <c r="B11" s="238"/>
      <c r="C11" s="238"/>
      <c r="D11" s="238"/>
      <c r="E11" s="238"/>
      <c r="F11" s="238"/>
      <c r="G11" s="238"/>
      <c r="H11" s="238"/>
      <c r="I11" s="238"/>
      <c r="J11" s="238"/>
      <c r="K11" s="238"/>
      <c r="L11" s="239"/>
    </row>
    <row r="12" spans="1:17" ht="26.25" customHeight="1" x14ac:dyDescent="0.2">
      <c r="A12" s="78" t="s">
        <v>25</v>
      </c>
      <c r="B12" s="252" t="str">
        <f>+'Desglose de Pagos'!B7</f>
        <v>DIGITAR LA FECHA</v>
      </c>
      <c r="C12" s="252"/>
      <c r="D12" s="252"/>
      <c r="E12" s="252"/>
      <c r="F12" s="252"/>
      <c r="G12" s="252"/>
      <c r="H12" s="252"/>
      <c r="I12" s="252"/>
      <c r="J12" s="252"/>
      <c r="K12" s="252"/>
      <c r="L12" s="253"/>
    </row>
    <row r="13" spans="1:17" ht="19.149999999999999" customHeight="1" x14ac:dyDescent="0.2">
      <c r="A13" s="223"/>
      <c r="B13" s="224"/>
      <c r="C13" s="224"/>
      <c r="D13" s="224"/>
      <c r="E13" s="224"/>
      <c r="F13" s="224"/>
      <c r="G13" s="224"/>
      <c r="H13" s="224"/>
      <c r="I13" s="224"/>
      <c r="J13" s="224"/>
      <c r="K13" s="224"/>
      <c r="L13" s="225"/>
    </row>
    <row r="14" spans="1:17" s="79" customFormat="1" ht="27" customHeight="1" x14ac:dyDescent="0.2">
      <c r="A14" s="254" t="s">
        <v>7</v>
      </c>
      <c r="B14" s="255"/>
      <c r="C14" s="255"/>
      <c r="D14" s="255"/>
      <c r="E14" s="255"/>
      <c r="F14" s="255"/>
      <c r="G14" s="255"/>
      <c r="H14" s="255"/>
      <c r="I14" s="255"/>
      <c r="J14" s="255"/>
      <c r="K14" s="255"/>
      <c r="L14" s="256"/>
      <c r="Q14" s="80"/>
    </row>
    <row r="15" spans="1:17" s="81" customFormat="1" ht="24.75" customHeight="1" x14ac:dyDescent="0.2">
      <c r="A15" s="257" t="s">
        <v>2</v>
      </c>
      <c r="B15" s="258"/>
      <c r="C15" s="259" t="s">
        <v>3</v>
      </c>
      <c r="D15" s="260"/>
      <c r="E15" s="261" t="s">
        <v>11</v>
      </c>
      <c r="F15" s="261"/>
      <c r="G15" s="261"/>
      <c r="H15" s="262" t="s">
        <v>91</v>
      </c>
      <c r="I15" s="261"/>
      <c r="J15" s="261"/>
      <c r="K15" s="263" t="s">
        <v>6</v>
      </c>
      <c r="L15" s="262"/>
      <c r="Q15" s="82"/>
    </row>
    <row r="16" spans="1:17" s="87" customFormat="1" ht="36.75" customHeight="1" x14ac:dyDescent="0.2">
      <c r="A16" s="83" t="s">
        <v>4</v>
      </c>
      <c r="B16" s="83" t="s">
        <v>19</v>
      </c>
      <c r="C16" s="201" t="s">
        <v>20</v>
      </c>
      <c r="D16" s="202"/>
      <c r="E16" s="84" t="s">
        <v>17</v>
      </c>
      <c r="F16" s="85" t="s">
        <v>9</v>
      </c>
      <c r="G16" s="83" t="s">
        <v>90</v>
      </c>
      <c r="H16" s="202" t="s">
        <v>5</v>
      </c>
      <c r="I16" s="203"/>
      <c r="J16" s="86" t="s">
        <v>92</v>
      </c>
      <c r="K16" s="86" t="s">
        <v>76</v>
      </c>
      <c r="L16" s="86" t="s">
        <v>21</v>
      </c>
      <c r="Q16" s="88"/>
    </row>
    <row r="17" spans="1:20" s="93" customFormat="1" ht="37.9" customHeight="1" x14ac:dyDescent="0.2">
      <c r="A17" s="89">
        <f>Salarios!A9</f>
        <v>0</v>
      </c>
      <c r="B17" s="89">
        <f>Salarios!$B$14</f>
        <v>0</v>
      </c>
      <c r="C17" s="204" t="s">
        <v>53</v>
      </c>
      <c r="D17" s="205"/>
      <c r="E17" s="90" t="s">
        <v>10</v>
      </c>
      <c r="F17" s="91">
        <v>4000042147</v>
      </c>
      <c r="G17" s="17"/>
      <c r="H17" s="206" t="s">
        <v>54</v>
      </c>
      <c r="I17" s="207"/>
      <c r="J17" s="18"/>
      <c r="K17" s="18"/>
      <c r="L17" s="92">
        <f>+'Desglose de Pagos'!C16</f>
        <v>0</v>
      </c>
      <c r="Q17" s="94"/>
    </row>
    <row r="18" spans="1:20" s="93" customFormat="1" ht="37.9" customHeight="1" x14ac:dyDescent="0.2">
      <c r="A18" s="95">
        <f>Salarios!A9</f>
        <v>0</v>
      </c>
      <c r="B18" s="89">
        <f>Salarios!$B$14</f>
        <v>0</v>
      </c>
      <c r="C18" s="204" t="s">
        <v>41</v>
      </c>
      <c r="D18" s="205"/>
      <c r="E18" s="90" t="s">
        <v>10</v>
      </c>
      <c r="F18" s="91">
        <v>4000042147</v>
      </c>
      <c r="G18" s="17"/>
      <c r="H18" s="206" t="s">
        <v>55</v>
      </c>
      <c r="I18" s="207"/>
      <c r="J18" s="18"/>
      <c r="K18" s="18"/>
      <c r="L18" s="92">
        <f>+'Desglose de Pagos'!D16</f>
        <v>0</v>
      </c>
      <c r="Q18" s="94"/>
    </row>
    <row r="19" spans="1:20" s="93" customFormat="1" ht="33" customHeight="1" x14ac:dyDescent="0.2">
      <c r="A19" s="196"/>
      <c r="B19" s="197"/>
      <c r="C19" s="197"/>
      <c r="D19" s="197"/>
      <c r="E19" s="197"/>
      <c r="F19" s="197"/>
      <c r="G19" s="197"/>
      <c r="H19" s="197"/>
      <c r="I19" s="197"/>
      <c r="J19" s="197"/>
      <c r="K19" s="197"/>
      <c r="L19" s="198"/>
      <c r="Q19" s="94"/>
    </row>
    <row r="20" spans="1:20" s="93" customFormat="1" ht="32.25" customHeight="1" x14ac:dyDescent="0.2">
      <c r="A20" s="199" t="s">
        <v>81</v>
      </c>
      <c r="B20" s="200"/>
      <c r="C20" s="200"/>
      <c r="D20" s="200"/>
      <c r="E20" s="200"/>
      <c r="F20" s="200"/>
      <c r="G20" s="200"/>
      <c r="H20" s="200"/>
      <c r="I20" s="200"/>
      <c r="J20" s="200"/>
      <c r="K20" s="200"/>
      <c r="L20" s="96">
        <f>SUM(L17:L18)</f>
        <v>0</v>
      </c>
      <c r="Q20" s="94"/>
    </row>
    <row r="21" spans="1:20" s="93" customFormat="1" ht="99.6" customHeight="1" x14ac:dyDescent="0.2">
      <c r="A21" s="213"/>
      <c r="B21" s="214"/>
      <c r="C21" s="214"/>
      <c r="D21" s="214"/>
      <c r="E21" s="117"/>
      <c r="F21" s="117"/>
      <c r="G21" s="215"/>
      <c r="H21" s="214"/>
      <c r="I21" s="214"/>
      <c r="J21" s="117"/>
      <c r="K21" s="117"/>
      <c r="L21" s="119"/>
      <c r="Q21" s="94"/>
    </row>
    <row r="22" spans="1:20" ht="13.15" customHeight="1" x14ac:dyDescent="0.2">
      <c r="A22" s="208" t="s">
        <v>34</v>
      </c>
      <c r="B22" s="209"/>
      <c r="C22" s="209"/>
      <c r="D22" s="209"/>
      <c r="E22" s="19"/>
      <c r="F22" s="209" t="s">
        <v>35</v>
      </c>
      <c r="G22" s="209"/>
      <c r="H22" s="209"/>
      <c r="I22" s="209"/>
      <c r="J22" s="209"/>
      <c r="K22" s="19"/>
      <c r="L22" s="120"/>
    </row>
    <row r="23" spans="1:20" ht="13.15" customHeight="1" x14ac:dyDescent="0.2">
      <c r="A23" s="210" t="s">
        <v>13</v>
      </c>
      <c r="B23" s="211"/>
      <c r="C23" s="211"/>
      <c r="D23" s="211"/>
      <c r="F23" s="212" t="s">
        <v>8</v>
      </c>
      <c r="G23" s="212"/>
      <c r="H23" s="212"/>
      <c r="I23" s="212"/>
      <c r="J23" s="212"/>
      <c r="L23" s="97"/>
    </row>
    <row r="24" spans="1:20" x14ac:dyDescent="0.2">
      <c r="A24" s="98"/>
      <c r="B24" s="99"/>
      <c r="C24" s="99"/>
      <c r="D24" s="99"/>
      <c r="E24" s="99"/>
      <c r="F24" s="99"/>
      <c r="G24" s="99"/>
      <c r="H24" s="100"/>
      <c r="I24" s="101"/>
      <c r="J24" s="99"/>
      <c r="K24" s="99"/>
      <c r="L24" s="102"/>
      <c r="M24" s="9"/>
      <c r="N24" s="9"/>
      <c r="O24" s="9"/>
      <c r="P24" s="9"/>
      <c r="Q24" s="9"/>
      <c r="R24" s="9"/>
      <c r="S24" s="9"/>
      <c r="T24" s="9"/>
    </row>
    <row r="25" spans="1:20" x14ac:dyDescent="0.2">
      <c r="H25" s="105"/>
      <c r="L25" s="75"/>
      <c r="M25" s="9"/>
      <c r="N25" s="9"/>
      <c r="O25" s="9"/>
      <c r="P25" s="9"/>
      <c r="Q25" s="9"/>
      <c r="R25" s="9"/>
      <c r="S25" s="9"/>
      <c r="T25" s="9"/>
    </row>
    <row r="26" spans="1:20" x14ac:dyDescent="0.2">
      <c r="M26" s="9"/>
      <c r="N26" s="9"/>
      <c r="O26" s="9"/>
      <c r="P26" s="9"/>
      <c r="Q26" s="9"/>
      <c r="R26" s="9"/>
      <c r="S26" s="9"/>
      <c r="T26" s="9"/>
    </row>
    <row r="27" spans="1:20" x14ac:dyDescent="0.2">
      <c r="M27" s="9"/>
      <c r="N27" s="9"/>
      <c r="O27" s="9"/>
      <c r="P27" s="9"/>
      <c r="Q27" s="9"/>
      <c r="R27" s="9"/>
      <c r="S27" s="9"/>
      <c r="T27" s="9"/>
    </row>
    <row r="28" spans="1:20" x14ac:dyDescent="0.2">
      <c r="M28" s="9"/>
      <c r="N28" s="9"/>
      <c r="O28" s="9"/>
      <c r="P28" s="9"/>
      <c r="Q28" s="9"/>
      <c r="R28" s="9"/>
      <c r="S28" s="9"/>
      <c r="T28" s="9"/>
    </row>
    <row r="29" spans="1:20" x14ac:dyDescent="0.2">
      <c r="M29" s="9"/>
      <c r="N29" s="9"/>
      <c r="O29" s="9"/>
      <c r="P29" s="9"/>
      <c r="Q29" s="9"/>
      <c r="R29" s="9"/>
      <c r="S29" s="9"/>
      <c r="T29" s="9"/>
    </row>
    <row r="30" spans="1:20" x14ac:dyDescent="0.2">
      <c r="M30" s="9"/>
      <c r="N30" s="9"/>
      <c r="O30" s="9"/>
      <c r="P30" s="9"/>
      <c r="Q30" s="9"/>
      <c r="R30" s="9"/>
      <c r="S30" s="9"/>
      <c r="T30" s="9"/>
    </row>
    <row r="31" spans="1:20" x14ac:dyDescent="0.2">
      <c r="M31" s="9"/>
      <c r="N31" s="9"/>
      <c r="O31" s="9"/>
      <c r="P31" s="9"/>
      <c r="Q31" s="9"/>
      <c r="R31" s="9"/>
      <c r="S31" s="9"/>
      <c r="T31" s="9"/>
    </row>
    <row r="32" spans="1:20" x14ac:dyDescent="0.2">
      <c r="M32" s="9"/>
      <c r="N32" s="9"/>
      <c r="O32" s="9"/>
      <c r="P32" s="9"/>
      <c r="Q32" s="9"/>
      <c r="R32" s="9"/>
      <c r="S32" s="9"/>
      <c r="T32" s="9"/>
    </row>
    <row r="33" spans="13:20" x14ac:dyDescent="0.2">
      <c r="M33" s="9"/>
      <c r="N33" s="9"/>
      <c r="O33" s="9"/>
      <c r="P33" s="9"/>
      <c r="Q33" s="9"/>
      <c r="R33" s="9"/>
      <c r="S33" s="9"/>
      <c r="T33" s="9"/>
    </row>
    <row r="34" spans="13:20" x14ac:dyDescent="0.2">
      <c r="M34" s="9"/>
      <c r="N34" s="9"/>
      <c r="O34" s="9"/>
      <c r="P34" s="9"/>
      <c r="Q34" s="9"/>
      <c r="R34" s="9"/>
      <c r="S34" s="9"/>
      <c r="T34" s="9"/>
    </row>
    <row r="35" spans="13:20" x14ac:dyDescent="0.2">
      <c r="M35" s="9"/>
      <c r="N35" s="9"/>
      <c r="O35" s="9"/>
      <c r="P35" s="9"/>
      <c r="Q35" s="9"/>
      <c r="R35" s="9"/>
      <c r="S35" s="9"/>
      <c r="T35" s="9"/>
    </row>
    <row r="36" spans="13:20" x14ac:dyDescent="0.2">
      <c r="M36" s="106"/>
      <c r="S36" s="75"/>
    </row>
    <row r="37" spans="13:20" x14ac:dyDescent="0.2">
      <c r="S37" s="75"/>
    </row>
    <row r="38" spans="13:20" x14ac:dyDescent="0.2">
      <c r="S38" s="75"/>
    </row>
    <row r="39" spans="13:20" x14ac:dyDescent="0.2">
      <c r="S39" s="75"/>
    </row>
    <row r="40" spans="13:20" x14ac:dyDescent="0.2">
      <c r="S40" s="107"/>
    </row>
    <row r="42" spans="13:20" x14ac:dyDescent="0.2">
      <c r="S42" s="103"/>
    </row>
  </sheetData>
  <sheetProtection algorithmName="SHA-512" hashValue="oG7JZJWq2tG/l9KKj904JvRZlcjob7blAHL72uiakLOh5Q7N28ZFaMlheHMqI00LZyQo1Z7uejJi65sL2R/3ZQ==" saltValue="RR0JAwVl7i6X98WgjaxGbA==" spinCount="100000" sheet="1" objects="1" scenarios="1" formatCells="0" formatColumns="0" formatRows="0"/>
  <mergeCells count="36">
    <mergeCell ref="C16:D16"/>
    <mergeCell ref="A15:B15"/>
    <mergeCell ref="I7:L7"/>
    <mergeCell ref="A11:L11"/>
    <mergeCell ref="A6:A7"/>
    <mergeCell ref="B6:G7"/>
    <mergeCell ref="I6:L6"/>
    <mergeCell ref="A8:L8"/>
    <mergeCell ref="A9:D10"/>
    <mergeCell ref="E9:L9"/>
    <mergeCell ref="E10:L10"/>
    <mergeCell ref="C15:D15"/>
    <mergeCell ref="E15:G15"/>
    <mergeCell ref="H15:J15"/>
    <mergeCell ref="B12:L12"/>
    <mergeCell ref="A1:L1"/>
    <mergeCell ref="A2:L2"/>
    <mergeCell ref="A3:L3"/>
    <mergeCell ref="A4:L4"/>
    <mergeCell ref="A5:L5"/>
    <mergeCell ref="A23:D23"/>
    <mergeCell ref="F23:J23"/>
    <mergeCell ref="A13:L13"/>
    <mergeCell ref="K15:L15"/>
    <mergeCell ref="H16:I16"/>
    <mergeCell ref="A19:L19"/>
    <mergeCell ref="A20:K20"/>
    <mergeCell ref="A22:D22"/>
    <mergeCell ref="F22:J22"/>
    <mergeCell ref="C17:D17"/>
    <mergeCell ref="H17:I17"/>
    <mergeCell ref="C18:D18"/>
    <mergeCell ref="H18:I18"/>
    <mergeCell ref="A14:L14"/>
    <mergeCell ref="A21:D21"/>
    <mergeCell ref="G21:I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INDICACIONES USO HERRAMIENTA</vt:lpstr>
      <vt:lpstr>Salarios</vt:lpstr>
      <vt:lpstr>Desglose de Pagos</vt:lpstr>
      <vt:lpstr>Programa 1</vt:lpstr>
      <vt:lpstr>Programa 2</vt:lpstr>
      <vt:lpstr>Programa 3</vt:lpstr>
      <vt:lpstr>Programa 4</vt:lpstr>
      <vt:lpstr>Programa 5</vt:lpstr>
      <vt:lpstr>Programa 6</vt:lpstr>
      <vt:lpstr>Programa 7</vt:lpstr>
      <vt:lpstr>Programa 8</vt:lpstr>
      <vt:lpstr>Programa 9</vt:lpstr>
      <vt:lpstr>Programa 10</vt:lpstr>
      <vt:lpstr>Programa 11</vt:lpstr>
      <vt:lpstr>Programa 12</vt:lpstr>
      <vt:lpstr>Programa 13</vt:lpstr>
      <vt:lpstr>'Desglose de Pagos'!Área_de_impresión</vt:lpstr>
    </vt:vector>
  </TitlesOfParts>
  <Company>ccss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aquesadp</dc:creator>
  <cp:lastModifiedBy>Alba Rosa Carvajal Rivera</cp:lastModifiedBy>
  <cp:lastPrinted>2021-03-25T21:50:21Z</cp:lastPrinted>
  <dcterms:created xsi:type="dcterms:W3CDTF">2006-04-19T21:58:44Z</dcterms:created>
  <dcterms:modified xsi:type="dcterms:W3CDTF">2021-03-26T22:42:14Z</dcterms:modified>
</cp:coreProperties>
</file>